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8_{05AD6D74-7788-47B9-87BA-FF45EF93CECD}" xr6:coauthVersionLast="47" xr6:coauthVersionMax="47" xr10:uidLastSave="{00000000-0000-0000-0000-000000000000}"/>
  <bookViews>
    <workbookView xWindow="-108" yWindow="-108" windowWidth="23256" windowHeight="12576" xr2:uid="{84858155-9111-4521-A122-19520DA358BD}"/>
  </bookViews>
  <sheets>
    <sheet name="Climate Change" sheetId="2" r:id="rId1"/>
    <sheet name="Environment" sheetId="1" r:id="rId2"/>
    <sheet name="Health&amp;Safety" sheetId="3" r:id="rId3"/>
    <sheet name="People" sheetId="4" r:id="rId4"/>
    <sheet name="Communities" sheetId="5" r:id="rId5"/>
    <sheet name="Integrity &amp; Transparency"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4" l="1"/>
  <c r="F48" i="4"/>
  <c r="E48" i="4"/>
  <c r="D48" i="4"/>
  <c r="G32" i="4"/>
  <c r="F32" i="4"/>
  <c r="E32" i="4"/>
  <c r="D32" i="4"/>
</calcChain>
</file>

<file path=xl/sharedStrings.xml><?xml version="1.0" encoding="utf-8"?>
<sst xmlns="http://schemas.openxmlformats.org/spreadsheetml/2006/main" count="2827" uniqueCount="800">
  <si>
    <t>AIR EMISSIONS</t>
  </si>
  <si>
    <t>UNIT</t>
  </si>
  <si>
    <t>ESRS indicator</t>
  </si>
  <si>
    <t>tonnes</t>
  </si>
  <si>
    <t>E2-4</t>
  </si>
  <si>
    <t>o/w Refining</t>
  </si>
  <si>
    <t>kg / kt CWT</t>
  </si>
  <si>
    <t>o/w Petrochemicals</t>
  </si>
  <si>
    <t>o/w Upstream</t>
  </si>
  <si>
    <t>Volatile Organic Compounds (VOC)</t>
  </si>
  <si>
    <t>Carbon Monoxide (CO)</t>
  </si>
  <si>
    <t>Particulate Matter (PM)</t>
  </si>
  <si>
    <t>Hydro-fluorocarbons (HFCs)</t>
  </si>
  <si>
    <t>PCDD + PCDF (dioxins + furans)</t>
  </si>
  <si>
    <t>Nickel and compounds (Ni)</t>
  </si>
  <si>
    <t>Benzene</t>
  </si>
  <si>
    <t>WATER</t>
  </si>
  <si>
    <t xml:space="preserve">UNIT </t>
  </si>
  <si>
    <t>Water Withdrawal - Total</t>
  </si>
  <si>
    <r>
      <t>m</t>
    </r>
    <r>
      <rPr>
        <b/>
        <vertAlign val="superscript"/>
        <sz val="10"/>
        <color rgb="FF000000"/>
        <rFont val="Calibri"/>
        <family val="2"/>
        <charset val="238"/>
      </rPr>
      <t>3</t>
    </r>
  </si>
  <si>
    <t>E3-4</t>
  </si>
  <si>
    <t>o/w Total freshwater withdrawals</t>
  </si>
  <si>
    <r>
      <t>m</t>
    </r>
    <r>
      <rPr>
        <vertAlign val="superscript"/>
        <sz val="10"/>
        <rFont val="Calibri"/>
        <family val="2"/>
        <charset val="238"/>
      </rPr>
      <t>3</t>
    </r>
  </si>
  <si>
    <t>Municipal Water Supplies or Other Water Utilities</t>
  </si>
  <si>
    <t>Surface Water Withdrawals</t>
  </si>
  <si>
    <r>
      <t>m</t>
    </r>
    <r>
      <rPr>
        <vertAlign val="superscript"/>
        <sz val="10"/>
        <rFont val="Calibri"/>
        <family val="2"/>
        <charset val="238"/>
      </rPr>
      <t>3</t>
    </r>
    <r>
      <rPr>
        <sz val="11"/>
        <color theme="1"/>
        <rFont val="Aptos Narrow"/>
        <family val="2"/>
        <charset val="238"/>
        <scheme val="minor"/>
      </rPr>
      <t/>
    </r>
  </si>
  <si>
    <t>Ground Water Withdrawals</t>
  </si>
  <si>
    <t>Rainwater Collected and Stored</t>
  </si>
  <si>
    <t>Wastewater from Other Organizations</t>
  </si>
  <si>
    <t>Produced water - Sour Water stipper and/or tank bottom draws</t>
  </si>
  <si>
    <t>Water Withdrawal - by business</t>
  </si>
  <si>
    <t>Upstream</t>
  </si>
  <si>
    <t>Refining</t>
  </si>
  <si>
    <t>o/w Freshwater</t>
  </si>
  <si>
    <t>Petrochemicals</t>
  </si>
  <si>
    <t>Other</t>
  </si>
  <si>
    <t>Water Withdrawal - by country</t>
  </si>
  <si>
    <t>Hungary</t>
  </si>
  <si>
    <t>Slovakia</t>
  </si>
  <si>
    <t>Croatia</t>
  </si>
  <si>
    <t>Italy</t>
  </si>
  <si>
    <t>Freshwater Withdrawal - by business</t>
  </si>
  <si>
    <r>
      <t>th m</t>
    </r>
    <r>
      <rPr>
        <vertAlign val="superscript"/>
        <sz val="10"/>
        <rFont val="Calibri"/>
        <family val="2"/>
        <charset val="238"/>
      </rPr>
      <t>3</t>
    </r>
  </si>
  <si>
    <t>%</t>
  </si>
  <si>
    <t>Downstream Production (Refining and Petrochemicals)</t>
  </si>
  <si>
    <t>o/w in regions with High or Extremely High Baseline Water Stress</t>
  </si>
  <si>
    <t>Water Discharge - Total</t>
  </si>
  <si>
    <r>
      <t>th m</t>
    </r>
    <r>
      <rPr>
        <b/>
        <vertAlign val="superscript"/>
        <sz val="10"/>
        <color rgb="FF000000"/>
        <rFont val="Calibri"/>
        <family val="2"/>
        <charset val="238"/>
      </rPr>
      <t>3</t>
    </r>
  </si>
  <si>
    <t>o/w water discharge after primary treatment</t>
  </si>
  <si>
    <t>o/w water discharge after secondary treatment</t>
  </si>
  <si>
    <t>o/w water discharge after tertiary treatment</t>
  </si>
  <si>
    <t>o/w water discharge with no treatment</t>
  </si>
  <si>
    <t>o/w water transferred to third parties for treatment</t>
  </si>
  <si>
    <t>Water Intensity</t>
  </si>
  <si>
    <t>Water intensity of Refinery production</t>
  </si>
  <si>
    <t>m³ / kt CWT</t>
  </si>
  <si>
    <t>Freshwater intensity of Refinery production</t>
  </si>
  <si>
    <t>Water intensity of Petrochemicals</t>
  </si>
  <si>
    <t>m³ / t HCV</t>
  </si>
  <si>
    <t>Contaminants</t>
  </si>
  <si>
    <t>Total Petroleum Hydrocarbons (TPH)</t>
  </si>
  <si>
    <t>Chemical Oxygen Demand (COD)</t>
  </si>
  <si>
    <t>Biological Oxygen Demand (BOD)</t>
  </si>
  <si>
    <t>Suspended Solid (SS)</t>
  </si>
  <si>
    <t>Chromium and Compounds (Cr)</t>
  </si>
  <si>
    <t>Tetracloroethylene (PER)</t>
  </si>
  <si>
    <t>Trichloroethylene</t>
  </si>
  <si>
    <t>Trichloromethane</t>
  </si>
  <si>
    <t>Total nitrogen</t>
  </si>
  <si>
    <t>Anthracene</t>
  </si>
  <si>
    <t>Cadmium and compounds (Cd)</t>
  </si>
  <si>
    <t>Copper and compounds (Cu)</t>
  </si>
  <si>
    <t>Naphthalene</t>
  </si>
  <si>
    <t>Phenols (as total C)</t>
  </si>
  <si>
    <t>Lead and compounds (Pb)</t>
  </si>
  <si>
    <t>Zinc and compounds (Zn)</t>
  </si>
  <si>
    <t>Polycyclic aromatic hydrocarbons (PAHs)</t>
  </si>
  <si>
    <t>Toluene</t>
  </si>
  <si>
    <t>Phosphorus</t>
  </si>
  <si>
    <t>Mercury and compounds (Hg)</t>
  </si>
  <si>
    <t>Xylenes</t>
  </si>
  <si>
    <t>Fluoranthene</t>
  </si>
  <si>
    <t>Chlorides (as total CI)</t>
  </si>
  <si>
    <t>Nickel and compounds (as Ni)</t>
  </si>
  <si>
    <t>Benzo(g,h,i)perylene</t>
  </si>
  <si>
    <t>Produced Water - Upstream</t>
  </si>
  <si>
    <t>Produced water</t>
  </si>
  <si>
    <t xml:space="preserve"> o/w EU Operations</t>
  </si>
  <si>
    <t xml:space="preserve"> o/w Non-EU Operations</t>
  </si>
  <si>
    <t xml:space="preserve">Re-injected produced water </t>
  </si>
  <si>
    <t>Water sent to evaporation ponds</t>
  </si>
  <si>
    <t>Water Consumption - Total</t>
  </si>
  <si>
    <t>Midstream</t>
  </si>
  <si>
    <t>WASTE</t>
  </si>
  <si>
    <t>Waste by composition: Total waste generated</t>
  </si>
  <si>
    <t>E5-5</t>
  </si>
  <si>
    <t>Wastes resulting from exploration, mining, quarrying, and physical and chemical treatment of minerals (EWC 01)</t>
  </si>
  <si>
    <t>Waste diverted from disposal / waste prevented</t>
  </si>
  <si>
    <t>Waste directed to disposal</t>
  </si>
  <si>
    <t>Wastes from agriculture, horticulture, aquaculture, forestry, hunting and fishing, food preparation and processing (EWC 02)</t>
  </si>
  <si>
    <t>Wastes from wood processing and the production of panels and furniture, pulp, paper and cardboard (EWC 03)</t>
  </si>
  <si>
    <t>Wastes from petroleum refining, natural gas purification and pyrolytic treatment of coal (EWC 05)</t>
  </si>
  <si>
    <t>Wastes from inorganic chemical processes (EWC 06)</t>
  </si>
  <si>
    <t>Wastes from organic chemical processes (EWC 07)</t>
  </si>
  <si>
    <t>Wastes from the manufacture, formulation, supply and use (mfsu) of coatings (paints, varnishes and vitreous enamels), adhesives, sealants and printing inks (EWC 08)</t>
  </si>
  <si>
    <t>Wastes from the photographic industry (EWC 09)</t>
  </si>
  <si>
    <t>Wastes from thermal processes (EWC 10)</t>
  </si>
  <si>
    <t>Wastes from chemical surface treatment and coating of metals and other materials; non-ferrous hydrometallurgy (EWC 11)</t>
  </si>
  <si>
    <t>Wastes from shaping and physical and mechanical surface treatment of metals and plastics (EWC 12)</t>
  </si>
  <si>
    <t>Oil wastes and wastes of liquid fuels (except edible oils, and those in chapters 05, 12 and 19) (EWC 13)</t>
  </si>
  <si>
    <t>Waste organic solvents, refrigerants and propellants (except 07 and 08) (EWC 14)</t>
  </si>
  <si>
    <t>Waste packaging, absorbents, wiping cloths, filter materials and protective clothing not otherwise specified (EWC 15)</t>
  </si>
  <si>
    <t>Wastes not otherwise specified in the list (EWC 16)</t>
  </si>
  <si>
    <t>Construction and demolition wastes (including excavated soil from contaminated sites) (EWC 17)</t>
  </si>
  <si>
    <t>Wastes from human or animal health care and/or related research (except kitchen and restaurant wastes not arising from immediate health care) (EWC 18)</t>
  </si>
  <si>
    <t>Wastes from waste management facilities, off-site waste water treatment plants and the preparation of water intended for human consumption and water for industrial use (EWC 19)</t>
  </si>
  <si>
    <t>Municipal wastes (household waste and similar commercial, industrial and institutional wastes) including separately collected fractions (EWC 20)</t>
  </si>
  <si>
    <t>Total waste diverted from disposal by recovery operation / Total waste prevented</t>
  </si>
  <si>
    <t>Hazardous waste</t>
  </si>
  <si>
    <t>Preparation for reuse</t>
  </si>
  <si>
    <t>o/w onsite</t>
  </si>
  <si>
    <t>o/w offsite</t>
  </si>
  <si>
    <t>Recycling</t>
  </si>
  <si>
    <t>Other recovery options</t>
  </si>
  <si>
    <t>Non-hazardous waste</t>
  </si>
  <si>
    <t>Total waste directed to disposal by disposal operation</t>
  </si>
  <si>
    <t>Incineration (with energy recovery)</t>
  </si>
  <si>
    <t>Incineration (without energy recovery)</t>
  </si>
  <si>
    <t>Landfilling</t>
  </si>
  <si>
    <t>Other disposal operations</t>
  </si>
  <si>
    <t>Recollected lubricant and lubricant packaging</t>
  </si>
  <si>
    <t xml:space="preserve"> o/w Recollected and treated lubricants</t>
  </si>
  <si>
    <t xml:space="preserve"> o/w Recollected packaging of lubricants</t>
  </si>
  <si>
    <t>Amount of hazardous waste exported - Total</t>
  </si>
  <si>
    <t xml:space="preserve">Number of Spills (&gt; 1bbl) </t>
  </si>
  <si>
    <t>number</t>
  </si>
  <si>
    <t>Number of Spills (&gt; 1bbl) - Upstream</t>
  </si>
  <si>
    <t>Number of Spills (&gt; 1bbl) - Logistics</t>
  </si>
  <si>
    <t>Number of Spills (&gt; 1bbl) - Retail</t>
  </si>
  <si>
    <t>Number of Spills (&gt; 1bbl) - Other</t>
  </si>
  <si>
    <t xml:space="preserve">Volume of Spills (&gt; 1bbl) </t>
  </si>
  <si>
    <r>
      <t>m</t>
    </r>
    <r>
      <rPr>
        <b/>
        <vertAlign val="superscript"/>
        <sz val="10"/>
        <rFont val="Calibri"/>
        <family val="2"/>
        <charset val="238"/>
      </rPr>
      <t>3</t>
    </r>
  </si>
  <si>
    <t xml:space="preserve">Volume of Spills (&gt; 1bbl) - Upstream </t>
  </si>
  <si>
    <t>Volume of Spills (&gt; 1bbl) - Logistics</t>
  </si>
  <si>
    <t>Volume of Spills (&gt; 1bbl) - Retail</t>
  </si>
  <si>
    <t>Volume of Spills (&gt; 1bbl) - Other</t>
  </si>
  <si>
    <t>BIODIVERSITY</t>
  </si>
  <si>
    <t>Sites owned, leased or managed in or near protected areas or key biodiversity areas</t>
  </si>
  <si>
    <t>E4-5</t>
  </si>
  <si>
    <r>
      <t>km</t>
    </r>
    <r>
      <rPr>
        <vertAlign val="superscript"/>
        <sz val="10"/>
        <rFont val="Calibri"/>
        <family val="2"/>
        <charset val="238"/>
      </rPr>
      <t>2</t>
    </r>
  </si>
  <si>
    <t>OTHER</t>
  </si>
  <si>
    <t>HSE-related Penalties</t>
  </si>
  <si>
    <t>million HUF</t>
  </si>
  <si>
    <t>o/w Environmental penalties</t>
  </si>
  <si>
    <t>HSE investments</t>
  </si>
  <si>
    <t>HSE operating costs (old grouping, until 2023)</t>
  </si>
  <si>
    <t>o/w Spending on waste (operating cost)</t>
  </si>
  <si>
    <t>o/w Spending on emissions (operating cost)</t>
  </si>
  <si>
    <t>o/w Spending on remediation (investment + operating cost)</t>
  </si>
  <si>
    <t>o/w Spending on environmental management and prevention (operating cost)</t>
  </si>
  <si>
    <t>HSE operating costs (new grouping, from 2024)</t>
  </si>
  <si>
    <t>o/w Spending on climate change (operating cost)</t>
  </si>
  <si>
    <t>o/w Spending on pollution (operating cost)</t>
  </si>
  <si>
    <t>o/w Spending on worker health and safety (operating cost)</t>
  </si>
  <si>
    <t>o/w Spending on process safety (operating cost)</t>
  </si>
  <si>
    <t>o/w Others (operating cost)</t>
  </si>
  <si>
    <t>NOTES</t>
  </si>
  <si>
    <t>1)  Applying the World Resources Institute’s Water Stress Map</t>
  </si>
  <si>
    <t>2) Until 2019: spills data excludes road accidents and third party spills. From 2020: spills data includes not only own staff, but contractor (road accidents) and third party spills as well.</t>
  </si>
  <si>
    <t>3) Downstream Production includes Refining and Petrochemicals</t>
  </si>
  <si>
    <t>4) Non-freshwater withdrawal from sea/ocean</t>
  </si>
  <si>
    <t>DEFINITIONS</t>
  </si>
  <si>
    <t>BOD (Biological Oxygen Demand): The rate of wastewater pollution expressed by the amount of oxygen required by micro-organisms for the biological oxidation of organic waste in a unit volume of waste water.</t>
  </si>
  <si>
    <t>COD (Chemical Oxygen Demand): A parameter similar to BOD, differing only in that the oxidation of components in waste water is based on the use of chemicals.</t>
  </si>
  <si>
    <t>PM (Particulate Matter): Particulate matter is finely dispersed solid matter produced by burning and other technological processes; the most dangerous are fractions finer than 10 μm (PM10).</t>
  </si>
  <si>
    <t>Spills: Unintended and/or uncontrolled release of liquefied hazardous materials exceeding 1 barrel or cubic metre volume to the environment (groundwater, surface water, soil).</t>
  </si>
  <si>
    <t>SS (Suspended Solid): Particles which do not dissolve in water.</t>
  </si>
  <si>
    <t>TPH (Total Petroleum Hydrocarbons): Is a parameter used to measure the concentration or mass of petroleum hydrocarbon constituents present in a given amount of soil or water.</t>
  </si>
  <si>
    <t>GREENHOUSE GAS EMISSIONS (GHG)</t>
  </si>
  <si>
    <t>ESRS Indicator</t>
  </si>
  <si>
    <t>Total Direct GHG (Scope 1)</t>
  </si>
  <si>
    <r>
      <t>million tonnes CO</t>
    </r>
    <r>
      <rPr>
        <b/>
        <vertAlign val="subscript"/>
        <sz val="10"/>
        <rFont val="Calibri"/>
        <family val="2"/>
      </rPr>
      <t>2</t>
    </r>
    <r>
      <rPr>
        <b/>
        <sz val="10"/>
        <rFont val="Calibri"/>
        <family val="2"/>
      </rPr>
      <t xml:space="preserve"> eq</t>
    </r>
  </si>
  <si>
    <t>E1-6</t>
  </si>
  <si>
    <t xml:space="preserve"> o/w Upstream</t>
  </si>
  <si>
    <t xml:space="preserve"> o/w Downstream</t>
  </si>
  <si>
    <t xml:space="preserve">    o/w Refining</t>
  </si>
  <si>
    <r>
      <t>million tonnes CO</t>
    </r>
    <r>
      <rPr>
        <vertAlign val="subscript"/>
        <sz val="10"/>
        <rFont val="Calibri"/>
        <family val="2"/>
      </rPr>
      <t>2</t>
    </r>
    <r>
      <rPr>
        <sz val="10"/>
        <rFont val="Calibri"/>
        <family val="2"/>
      </rPr>
      <t xml:space="preserve"> eq</t>
    </r>
  </si>
  <si>
    <t xml:space="preserve">    o/w Petrochemicals</t>
  </si>
  <si>
    <t xml:space="preserve">    o/w Power and Heat Generation</t>
  </si>
  <si>
    <t xml:space="preserve">    o/w Other Downstream</t>
  </si>
  <si>
    <t>o/w Midstream</t>
  </si>
  <si>
    <t>o/w Others</t>
  </si>
  <si>
    <t>o/w Consolidated accounting group</t>
  </si>
  <si>
    <t>o/w Operational control group, excl. Consolidated accounting group</t>
  </si>
  <si>
    <t>Total Indirect GHG (Scope 2) - Location based</t>
  </si>
  <si>
    <r>
      <t>million tonnes CO</t>
    </r>
    <r>
      <rPr>
        <b/>
        <vertAlign val="subscript"/>
        <sz val="10"/>
        <rFont val="Calibri"/>
        <family val="2"/>
        <charset val="238"/>
      </rPr>
      <t>2</t>
    </r>
    <r>
      <rPr>
        <b/>
        <sz val="10"/>
        <rFont val="Calibri"/>
        <family val="2"/>
        <charset val="238"/>
      </rPr>
      <t xml:space="preserve"> eq</t>
    </r>
  </si>
  <si>
    <r>
      <t>million tonnes CO</t>
    </r>
    <r>
      <rPr>
        <vertAlign val="subscript"/>
        <sz val="10"/>
        <rFont val="Calibri"/>
        <family val="2"/>
        <charset val="238"/>
      </rPr>
      <t>2</t>
    </r>
    <r>
      <rPr>
        <sz val="10"/>
        <rFont val="Calibri"/>
        <family val="2"/>
      </rPr>
      <t xml:space="preserve"> eq</t>
    </r>
  </si>
  <si>
    <t>Total Indirect GHG (Scope-3)</t>
  </si>
  <si>
    <r>
      <t>tonnes CO</t>
    </r>
    <r>
      <rPr>
        <b/>
        <vertAlign val="subscript"/>
        <sz val="10"/>
        <rFont val="Calibri"/>
        <family val="2"/>
        <charset val="238"/>
      </rPr>
      <t>2</t>
    </r>
  </si>
  <si>
    <t xml:space="preserve">Purchased goods and services  </t>
  </si>
  <si>
    <t>o/w Crude oil</t>
  </si>
  <si>
    <r>
      <t>tonnes CO</t>
    </r>
    <r>
      <rPr>
        <vertAlign val="subscript"/>
        <sz val="10"/>
        <rFont val="Calibri"/>
        <family val="2"/>
        <charset val="238"/>
      </rPr>
      <t>2</t>
    </r>
  </si>
  <si>
    <t>o/w Bio fuel</t>
  </si>
  <si>
    <t xml:space="preserve">Capital Goods </t>
  </si>
  <si>
    <t xml:space="preserve">Fuel and Energy Related Activities </t>
  </si>
  <si>
    <t xml:space="preserve">Waste Generated in Operations </t>
  </si>
  <si>
    <t xml:space="preserve">Business travel </t>
  </si>
  <si>
    <t xml:space="preserve">Employee Commuting </t>
  </si>
  <si>
    <t xml:space="preserve">Upstream Leased Assets </t>
  </si>
  <si>
    <t xml:space="preserve">Downstream Transportation and Distribution </t>
  </si>
  <si>
    <t xml:space="preserve">Processing of Sold Products </t>
  </si>
  <si>
    <t xml:space="preserve">Use of sold products  </t>
  </si>
  <si>
    <t>o/w Natural Gas</t>
  </si>
  <si>
    <t>End-of-life treatment of sold products (polymers)</t>
  </si>
  <si>
    <t xml:space="preserve">Downstream Leased Assets </t>
  </si>
  <si>
    <t xml:space="preserve">Franchises </t>
  </si>
  <si>
    <t>Total GHG (Scope 1 + Scope 2 location-based + Scope 3)</t>
  </si>
  <si>
    <t>Total GHG (Scope 1 + Scope 2 market-based + Scope 3)</t>
  </si>
  <si>
    <t xml:space="preserve">    o/w Upstream</t>
  </si>
  <si>
    <t xml:space="preserve">tonnes </t>
  </si>
  <si>
    <r>
      <t>tonnes CO</t>
    </r>
    <r>
      <rPr>
        <vertAlign val="subscript"/>
        <sz val="10"/>
        <rFont val="Calibri"/>
        <family val="2"/>
        <charset val="238"/>
      </rPr>
      <t>2</t>
    </r>
    <r>
      <rPr>
        <sz val="10"/>
        <rFont val="Calibri"/>
        <family val="2"/>
      </rPr>
      <t xml:space="preserve"> eq</t>
    </r>
  </si>
  <si>
    <t xml:space="preserve">    o/w Midstream</t>
  </si>
  <si>
    <t>Percentage of Scope 1 GHG emissions from regulated emission trading schemes</t>
  </si>
  <si>
    <t>Power and Heat Generation</t>
  </si>
  <si>
    <t>ENERGY CONSUMPTION</t>
  </si>
  <si>
    <t>Total energy consumption - by business</t>
  </si>
  <si>
    <t>Gigajoule</t>
  </si>
  <si>
    <t>E1-5</t>
  </si>
  <si>
    <t>o/w Total energy consumption of Upstream</t>
  </si>
  <si>
    <t>o/w Total energy consumption of Refining (direct + indirect)</t>
  </si>
  <si>
    <t>o/w Total energy consumption of Petrochemicals (direct + indirect)</t>
  </si>
  <si>
    <t>o/w Midstream (direct + indirect)</t>
  </si>
  <si>
    <t>o/w Others (direct + indirect)</t>
  </si>
  <si>
    <t>FLARING</t>
  </si>
  <si>
    <t>Total Flared Hydrocarbon - Upstream (MOL Group as Operator)</t>
  </si>
  <si>
    <t>MOL</t>
  </si>
  <si>
    <t xml:space="preserve">INA </t>
  </si>
  <si>
    <t>MOL Pakistan</t>
  </si>
  <si>
    <t>Russia</t>
  </si>
  <si>
    <t>Total Flared Hydrocarbon - Downstream</t>
  </si>
  <si>
    <t>MOL Refining</t>
  </si>
  <si>
    <t>MOL Petrochemicals</t>
  </si>
  <si>
    <t>Slovnaft (Refining and Petrochemicals)</t>
  </si>
  <si>
    <t>INA (Rijeka and Sisak refineries)</t>
  </si>
  <si>
    <t>ETS (Emission trading scheme) The Greenhouse Gas Emission Trading scheme of the European Union is a market based instrument for cost effective reduction of Greenhouse Gas Emissions.</t>
  </si>
  <si>
    <t>GRI (Global Reporting Initiative): A multi-stakeholder process and independent institution whose mission is to develop and disseminate globally applicable Sustainability Reporting Guidelines.</t>
  </si>
  <si>
    <r>
      <t>Methane (CH</t>
    </r>
    <r>
      <rPr>
        <vertAlign val="subscript"/>
        <sz val="10"/>
        <rFont val="Calibri"/>
        <family val="2"/>
        <charset val="238"/>
      </rPr>
      <t>4</t>
    </r>
    <r>
      <rPr>
        <sz val="10"/>
        <rFont val="Calibri"/>
        <family val="2"/>
      </rPr>
      <t>) Emissions in CO</t>
    </r>
    <r>
      <rPr>
        <vertAlign val="subscript"/>
        <sz val="10"/>
        <rFont val="Calibri"/>
        <family val="2"/>
        <charset val="238"/>
      </rPr>
      <t>2</t>
    </r>
    <r>
      <rPr>
        <sz val="10"/>
        <rFont val="Calibri"/>
        <family val="2"/>
      </rPr>
      <t xml:space="preserve"> equivalent</t>
    </r>
  </si>
  <si>
    <r>
      <t>Ratio of total direct GHG (Scope 1) emissions from CH</t>
    </r>
    <r>
      <rPr>
        <vertAlign val="subscript"/>
        <sz val="10"/>
        <rFont val="Calibri"/>
        <family val="2"/>
        <charset val="238"/>
      </rPr>
      <t>4</t>
    </r>
  </si>
  <si>
    <r>
      <t>Carbon Dioxide (CO</t>
    </r>
    <r>
      <rPr>
        <b/>
        <vertAlign val="subscript"/>
        <sz val="10"/>
        <rFont val="Calibri"/>
        <family val="2"/>
        <charset val="238"/>
      </rPr>
      <t>2</t>
    </r>
    <r>
      <rPr>
        <b/>
        <sz val="10"/>
        <rFont val="Calibri"/>
        <family val="2"/>
      </rPr>
      <t>)</t>
    </r>
  </si>
  <si>
    <r>
      <t>Carbon Dioxide (CO</t>
    </r>
    <r>
      <rPr>
        <vertAlign val="subscript"/>
        <sz val="10"/>
        <rFont val="Calibri"/>
        <family val="2"/>
        <charset val="238"/>
      </rPr>
      <t>2</t>
    </r>
    <r>
      <rPr>
        <sz val="10"/>
        <rFont val="Calibri"/>
        <family val="2"/>
      </rPr>
      <t>) under ETS</t>
    </r>
  </si>
  <si>
    <r>
      <t>Carbon Dioxide (CO</t>
    </r>
    <r>
      <rPr>
        <b/>
        <vertAlign val="subscript"/>
        <sz val="10"/>
        <rFont val="Calibri"/>
        <family val="2"/>
        <charset val="238"/>
      </rPr>
      <t>2</t>
    </r>
    <r>
      <rPr>
        <b/>
        <sz val="10"/>
        <rFont val="Calibri"/>
        <family val="2"/>
      </rPr>
      <t>) Emissions - by country</t>
    </r>
  </si>
  <si>
    <r>
      <t>Carbon Dioxide (CO</t>
    </r>
    <r>
      <rPr>
        <b/>
        <vertAlign val="subscript"/>
        <sz val="10"/>
        <rFont val="Calibri"/>
        <family val="2"/>
        <charset val="238"/>
      </rPr>
      <t>2</t>
    </r>
    <r>
      <rPr>
        <b/>
        <sz val="10"/>
        <rFont val="Calibri"/>
        <family val="2"/>
      </rPr>
      <t>) Emissions - by business</t>
    </r>
  </si>
  <si>
    <r>
      <t>Total CO</t>
    </r>
    <r>
      <rPr>
        <b/>
        <vertAlign val="subscript"/>
        <sz val="10"/>
        <rFont val="Calibri"/>
        <family val="2"/>
        <charset val="238"/>
      </rPr>
      <t>2</t>
    </r>
    <r>
      <rPr>
        <b/>
        <sz val="10"/>
        <rFont val="Calibri"/>
        <family val="2"/>
      </rPr>
      <t xml:space="preserve"> - Downstream</t>
    </r>
  </si>
  <si>
    <r>
      <t>CO</t>
    </r>
    <r>
      <rPr>
        <vertAlign val="subscript"/>
        <sz val="8"/>
        <rFont val="Calibri"/>
        <family val="2"/>
        <charset val="238"/>
      </rPr>
      <t>2</t>
    </r>
    <r>
      <rPr>
        <sz val="8"/>
        <rFont val="Calibri"/>
        <family val="2"/>
        <charset val="238"/>
      </rPr>
      <t xml:space="preserve"> intensity – CWT: We have been monitoring the GHG performance of our refining business since 2010 using the CONCAWE – Solomon CO</t>
    </r>
    <r>
      <rPr>
        <vertAlign val="subscript"/>
        <sz val="8"/>
        <rFont val="Calibri"/>
        <family val="2"/>
        <charset val="238"/>
      </rPr>
      <t>2</t>
    </r>
    <r>
      <rPr>
        <sz val="8"/>
        <rFont val="Calibri"/>
        <family val="2"/>
        <charset val="238"/>
      </rPr>
      <t xml:space="preserve"> intensity indicator (CWT – Complexity Weighted Tonnes). This indicator is production-based and takes into account the complexity of the installations. The methodology is based on different emissions factors characterising different point sources. The measurement unit is one tonne of CO</t>
    </r>
    <r>
      <rPr>
        <vertAlign val="subscript"/>
        <sz val="8"/>
        <rFont val="Calibri"/>
        <family val="2"/>
        <charset val="238"/>
      </rPr>
      <t>2</t>
    </r>
    <r>
      <rPr>
        <sz val="8"/>
        <rFont val="Calibri"/>
        <family val="2"/>
        <charset val="238"/>
      </rPr>
      <t xml:space="preserve"> per one kilotonne of production (t CO</t>
    </r>
    <r>
      <rPr>
        <vertAlign val="subscript"/>
        <sz val="8"/>
        <rFont val="Calibri"/>
        <family val="2"/>
        <charset val="238"/>
      </rPr>
      <t>2</t>
    </r>
    <r>
      <rPr>
        <sz val="8"/>
        <rFont val="Calibri"/>
        <family val="2"/>
        <charset val="238"/>
      </rPr>
      <t>/kt).</t>
    </r>
  </si>
  <si>
    <r>
      <t>GHG (Greenhouse Gases): Gases that contribute to the formation of an undesirable insulating blanket around the Earth by trapping heat from infrared radiation (CO</t>
    </r>
    <r>
      <rPr>
        <vertAlign val="subscript"/>
        <sz val="8"/>
        <rFont val="Calibri"/>
        <family val="2"/>
        <charset val="238"/>
      </rPr>
      <t>2</t>
    </r>
    <r>
      <rPr>
        <sz val="8"/>
        <rFont val="Calibri"/>
        <family val="2"/>
        <charset val="238"/>
      </rPr>
      <t>, CH</t>
    </r>
    <r>
      <rPr>
        <vertAlign val="subscript"/>
        <sz val="8"/>
        <rFont val="Calibri"/>
        <family val="2"/>
        <charset val="238"/>
      </rPr>
      <t>4</t>
    </r>
    <r>
      <rPr>
        <sz val="8"/>
        <rFont val="Calibri"/>
        <family val="2"/>
        <charset val="238"/>
      </rPr>
      <t>, N</t>
    </r>
    <r>
      <rPr>
        <vertAlign val="subscript"/>
        <sz val="8"/>
        <rFont val="Calibri"/>
        <family val="2"/>
        <charset val="238"/>
      </rPr>
      <t>2</t>
    </r>
    <r>
      <rPr>
        <sz val="8"/>
        <rFont val="Calibri"/>
        <family val="2"/>
        <charset val="238"/>
      </rPr>
      <t>O, HFC, PFC, SF</t>
    </r>
    <r>
      <rPr>
        <vertAlign val="subscript"/>
        <sz val="8"/>
        <rFont val="Calibri"/>
        <family val="2"/>
        <charset val="238"/>
      </rPr>
      <t xml:space="preserve">6, </t>
    </r>
    <r>
      <rPr>
        <sz val="8"/>
        <rFont val="Calibri"/>
        <family val="2"/>
        <charset val="238"/>
      </rPr>
      <t>NF</t>
    </r>
    <r>
      <rPr>
        <vertAlign val="subscript"/>
        <sz val="8"/>
        <rFont val="Calibri"/>
        <family val="2"/>
        <charset val="238"/>
      </rPr>
      <t>3</t>
    </r>
    <r>
      <rPr>
        <sz val="8"/>
        <rFont val="Calibri"/>
        <family val="2"/>
        <charset val="238"/>
      </rPr>
      <t>). MOL Group is collecting direct and indirect GHG emissions data according to international standards (e.g. GHG Protocol) listed under scopes.
Scope 1 emissions (direct emissions) – are direct GHG emissions from sources that are owned or controlled by MOL Group. Scope 1 can include emissions from fossil fuels burned on site, emissions from entity-owned or entity-leased vehicles, and other direct sources. 
Scope 2 emissions (indirect emissions) – are indirect GHG emissions resulting from the generation of electricity, heating and cooling, or steam generated off-site, but purchased by the entity – Scope 2 location-based – reflects the average emissions intensity of grids on which energy consumption occurs (using grid-average emission factor); – Scope 2 market-based – reflects proper disclosure of the electricity mix, companies account for the share of green electricity they purchase and / or apply the “residual mix” to account for the rest of the electricity. 
Scope 3 emissions – include indirect GHG emissions from sources not owned or directly controlled by MOL Group but related to the entity’s activities. They are a consequence of the activities of the company, but occur from sources not owned or controlled by the company. Some examples include third party deliveries, business travel activities and use of sold products and services (e.g. fuel, etc.).</t>
    </r>
  </si>
  <si>
    <r>
      <t>Sulphur Dioxide (SO</t>
    </r>
    <r>
      <rPr>
        <b/>
        <vertAlign val="subscript"/>
        <sz val="10"/>
        <rFont val="Calibri"/>
        <family val="2"/>
        <charset val="238"/>
      </rPr>
      <t>2</t>
    </r>
    <r>
      <rPr>
        <b/>
        <sz val="10"/>
        <rFont val="Calibri"/>
        <family val="2"/>
      </rPr>
      <t>)</t>
    </r>
  </si>
  <si>
    <r>
      <t>Sulphur Dioxide (SO</t>
    </r>
    <r>
      <rPr>
        <vertAlign val="subscript"/>
        <sz val="10"/>
        <rFont val="Calibri"/>
        <family val="2"/>
        <charset val="238"/>
      </rPr>
      <t>2</t>
    </r>
    <r>
      <rPr>
        <sz val="10"/>
        <rFont val="Calibri"/>
        <family val="2"/>
      </rPr>
      <t>) per Production - Refining</t>
    </r>
  </si>
  <si>
    <r>
      <t>Nitrogen Oxides (NO</t>
    </r>
    <r>
      <rPr>
        <b/>
        <vertAlign val="subscript"/>
        <sz val="10"/>
        <rFont val="Calibri"/>
        <family val="2"/>
        <charset val="238"/>
      </rPr>
      <t>X</t>
    </r>
    <r>
      <rPr>
        <b/>
        <sz val="10"/>
        <rFont val="Calibri"/>
        <family val="2"/>
      </rPr>
      <t>)</t>
    </r>
  </si>
  <si>
    <r>
      <t>Nitrogen Oxides (NO</t>
    </r>
    <r>
      <rPr>
        <vertAlign val="subscript"/>
        <sz val="10"/>
        <rFont val="Calibri"/>
        <family val="2"/>
        <charset val="238"/>
      </rPr>
      <t>X</t>
    </r>
    <r>
      <rPr>
        <sz val="10"/>
        <rFont val="Calibri"/>
        <family val="2"/>
      </rPr>
      <t>) per Production - Refining</t>
    </r>
  </si>
  <si>
    <r>
      <t>Ammonia (NH</t>
    </r>
    <r>
      <rPr>
        <b/>
        <i/>
        <vertAlign val="subscript"/>
        <sz val="10"/>
        <rFont val="Calibri"/>
        <family val="2"/>
        <charset val="238"/>
      </rPr>
      <t>3</t>
    </r>
    <r>
      <rPr>
        <b/>
        <i/>
        <sz val="10"/>
        <rFont val="Calibri"/>
        <family val="2"/>
        <charset val="238"/>
      </rPr>
      <t>)</t>
    </r>
  </si>
  <si>
    <r>
      <t>o/w Total non-freshwater withdrawals</t>
    </r>
    <r>
      <rPr>
        <vertAlign val="superscript"/>
        <sz val="10"/>
        <rFont val="Calibri"/>
        <family val="2"/>
        <charset val="238"/>
      </rPr>
      <t>4</t>
    </r>
  </si>
  <si>
    <r>
      <t>o/w in regions with High or Extremely High Baseline Water Stress</t>
    </r>
    <r>
      <rPr>
        <vertAlign val="superscript"/>
        <sz val="10"/>
        <rFont val="Calibri"/>
        <family val="2"/>
        <charset val="238"/>
      </rPr>
      <t>1</t>
    </r>
  </si>
  <si>
    <r>
      <t>Downstream Production (Refining and Petrochemicals)</t>
    </r>
    <r>
      <rPr>
        <vertAlign val="superscript"/>
        <sz val="10"/>
        <rFont val="Calibri"/>
        <family val="2"/>
        <charset val="238"/>
      </rPr>
      <t>3</t>
    </r>
  </si>
  <si>
    <r>
      <t>SPILLS (HYDROCARBON CONTENT)</t>
    </r>
    <r>
      <rPr>
        <b/>
        <vertAlign val="superscript"/>
        <sz val="10"/>
        <color rgb="FFFFFFFF"/>
        <rFont val="Calibri"/>
        <family val="2"/>
        <charset val="238"/>
      </rPr>
      <t>2</t>
    </r>
  </si>
  <si>
    <r>
      <t>Number of Spills (&gt; 1bbl) - Downstream Production</t>
    </r>
    <r>
      <rPr>
        <vertAlign val="superscript"/>
        <sz val="10"/>
        <rFont val="Calibri"/>
        <family val="2"/>
        <charset val="238"/>
      </rPr>
      <t>3</t>
    </r>
  </si>
  <si>
    <r>
      <t>VOC (Volatile Organic Compounds): Volatile organic compounds (VOCs) are emitted as gases from certain solids or liquids and include a variety of chemicals, some of which may have short- and long-term adverse health effects and participates in atmospheric photochemical reactions. They are defined as any organic compound with a vapour pressure of 0.01 kPa or higher at 293.15 K (20 ºC), or which has similar volatility under the actual conditions of use (methane is not included); most ground-level ozone (smog) results from a reaction between NO</t>
    </r>
    <r>
      <rPr>
        <vertAlign val="subscript"/>
        <sz val="8"/>
        <rFont val="Calibri"/>
        <family val="2"/>
      </rPr>
      <t>X</t>
    </r>
    <r>
      <rPr>
        <sz val="8"/>
        <rFont val="Calibri"/>
        <family val="2"/>
      </rPr>
      <t xml:space="preserve"> and VOCs.</t>
    </r>
  </si>
  <si>
    <r>
      <t>CO</t>
    </r>
    <r>
      <rPr>
        <vertAlign val="subscript"/>
        <sz val="8"/>
        <rFont val="Calibri"/>
        <family val="2"/>
        <charset val="238"/>
      </rPr>
      <t>2</t>
    </r>
    <r>
      <rPr>
        <sz val="8"/>
        <rFont val="Calibri"/>
        <family val="2"/>
        <charset val="238"/>
      </rPr>
      <t xml:space="preserve"> intensity – HVC:  In our petrochemical business we are using an indicator of the production of high value chemicals (HVC). With this, MOL Petrochemicals’ performance becomes comparable on an international level. The measurement unit is one tonne of CO</t>
    </r>
    <r>
      <rPr>
        <vertAlign val="subscript"/>
        <sz val="8"/>
        <rFont val="Calibri"/>
        <family val="2"/>
        <charset val="238"/>
      </rPr>
      <t>2</t>
    </r>
    <r>
      <rPr>
        <sz val="8"/>
        <rFont val="Calibri"/>
        <family val="2"/>
        <charset val="238"/>
      </rPr>
      <t xml:space="preserve"> per one kilotonne of production (t CO</t>
    </r>
    <r>
      <rPr>
        <vertAlign val="subscript"/>
        <sz val="8"/>
        <rFont val="Calibri"/>
        <family val="2"/>
        <charset val="238"/>
      </rPr>
      <t>2</t>
    </r>
    <r>
      <rPr>
        <sz val="8"/>
        <rFont val="Calibri"/>
        <family val="2"/>
        <charset val="238"/>
      </rPr>
      <t>/kt).</t>
    </r>
  </si>
  <si>
    <r>
      <t>Methane (CH</t>
    </r>
    <r>
      <rPr>
        <b/>
        <vertAlign val="subscript"/>
        <sz val="10"/>
        <rFont val="Calibri"/>
        <family val="2"/>
        <charset val="238"/>
      </rPr>
      <t>4</t>
    </r>
    <r>
      <rPr>
        <b/>
        <sz val="10"/>
        <rFont val="Calibri"/>
        <family val="2"/>
        <charset val="238"/>
      </rPr>
      <t>)</t>
    </r>
  </si>
  <si>
    <t>Total direct energy consumption</t>
  </si>
  <si>
    <t>o/w Other hydrocarbon (fuel, gas, etc.)</t>
  </si>
  <si>
    <t>Total indirect energy consumption</t>
  </si>
  <si>
    <t>INTENSITY OF PRODUCTION5</t>
  </si>
  <si>
    <t>Energy intensity</t>
  </si>
  <si>
    <t>Energy intensity (from activities in high climate impact sectors)</t>
  </si>
  <si>
    <t>Energy intensity of Refinery production</t>
  </si>
  <si>
    <t>Energy intensity of Petrochemicals production</t>
  </si>
  <si>
    <t>GHG intensity</t>
  </si>
  <si>
    <t>GHG intensity of Refinery production</t>
  </si>
  <si>
    <t>GHG intensity of Petrochemicals production</t>
  </si>
  <si>
    <t>MWh/million HUF</t>
  </si>
  <si>
    <t>GJ / kt CWT</t>
  </si>
  <si>
    <t>GJ / HVC</t>
  </si>
  <si>
    <t>t CO2 eq / kt CWT</t>
  </si>
  <si>
    <t>t CO2 eq / t HVC</t>
  </si>
  <si>
    <r>
      <t>tonnes CO</t>
    </r>
    <r>
      <rPr>
        <vertAlign val="subscript"/>
        <sz val="10"/>
        <rFont val="Calibri"/>
        <family val="2"/>
        <charset val="238"/>
      </rPr>
      <t>2</t>
    </r>
    <r>
      <rPr>
        <sz val="10"/>
        <rFont val="Calibri"/>
        <family val="2"/>
        <charset val="238"/>
      </rPr>
      <t xml:space="preserve"> eq</t>
    </r>
  </si>
  <si>
    <r>
      <t>Total CO</t>
    </r>
    <r>
      <rPr>
        <b/>
        <vertAlign val="subscript"/>
        <sz val="10"/>
        <rFont val="Calibri"/>
        <family val="2"/>
        <charset val="238"/>
      </rPr>
      <t>2</t>
    </r>
    <r>
      <rPr>
        <b/>
        <sz val="10"/>
        <rFont val="Calibri"/>
        <family val="2"/>
        <charset val="238"/>
      </rPr>
      <t xml:space="preserve"> - Upstream (MOL Group as Operator)</t>
    </r>
  </si>
  <si>
    <t>Total Indirect GHG (Scope 2) - Market based</t>
  </si>
  <si>
    <t>Total GHG emission (Scope 1 + Location based Scope 2) - by business</t>
  </si>
  <si>
    <t xml:space="preserve"> Total GHG emission of Upstream (Scope 1 + Scope 2)</t>
  </si>
  <si>
    <t xml:space="preserve"> Total GHG emission of Downstream (Scope 1 + Scope 2)</t>
  </si>
  <si>
    <t xml:space="preserve"> o/w Total GHG emission of Refining (Scope 1 + Scope 2)</t>
  </si>
  <si>
    <t xml:space="preserve"> o/w Total GHG emission of Petrochemicals (Scope 1 + Scope 2)</t>
  </si>
  <si>
    <t xml:space="preserve"> Total GHG emission of Midstream (Scope 1 + Scope 2)</t>
  </si>
  <si>
    <t xml:space="preserve">    o/w Downstream Production (incl. Refining and Petrochemicals)</t>
  </si>
  <si>
    <t>HEALTH AND SAFETY MANAGEMENT SYSTEM</t>
  </si>
  <si>
    <t>Own workforce who are covered by system or recognised standards</t>
  </si>
  <si>
    <t>S1-14</t>
  </si>
  <si>
    <t>PERSONAL SAFETY</t>
  </si>
  <si>
    <t>Fatalities</t>
  </si>
  <si>
    <t>Fatalities - own workforce</t>
  </si>
  <si>
    <t>o/w Own Staff</t>
  </si>
  <si>
    <t>Third Parties</t>
  </si>
  <si>
    <t>Fatalities by Division</t>
  </si>
  <si>
    <t>Upstream - Own Staff</t>
  </si>
  <si>
    <t>Upstream - Contractors</t>
  </si>
  <si>
    <t>Downstream - Own Staff</t>
  </si>
  <si>
    <t>o/w Logistics</t>
  </si>
  <si>
    <t>Downstream - Contractors</t>
  </si>
  <si>
    <t>o/w Strategic Projects</t>
  </si>
  <si>
    <t>Retail - Own Staff</t>
  </si>
  <si>
    <t>Retail - Contractors</t>
  </si>
  <si>
    <t>Midstream - Own Staff</t>
  </si>
  <si>
    <t>Midstream - Contractors</t>
  </si>
  <si>
    <t>Other - Own Staff</t>
  </si>
  <si>
    <t>Other - Contractors</t>
  </si>
  <si>
    <t>Fatal Accident Rate - Downstream</t>
  </si>
  <si>
    <t>Own Staff</t>
  </si>
  <si>
    <t>cases/100mn working h</t>
  </si>
  <si>
    <t>Contractors</t>
  </si>
  <si>
    <t>Fatal Accident Rate - Upstream</t>
  </si>
  <si>
    <t>High-consquence work-related injuries</t>
  </si>
  <si>
    <t>High-consquence work-related injury rate</t>
  </si>
  <si>
    <t>Lost Time Injury (LTI) - (w/o Midstream)</t>
  </si>
  <si>
    <t>Lost Time Injury Frequency (LTIF) - (w/o Midstream)</t>
  </si>
  <si>
    <t>cases/mn working h</t>
  </si>
  <si>
    <t>Lost Time Injury Frequency (LTIF) - All by business</t>
  </si>
  <si>
    <t>Downstream</t>
  </si>
  <si>
    <t>Retail</t>
  </si>
  <si>
    <t>Total Recordable Injuries (TRI) - All</t>
  </si>
  <si>
    <t>Total Recordable Injury Rate (TRIR) - All</t>
  </si>
  <si>
    <t>n/a</t>
  </si>
  <si>
    <t>Total Recordable Injury Rate (TRIR) - Upstream</t>
  </si>
  <si>
    <t>Total Recordable Injury Rate (TRIR) - Downstream</t>
  </si>
  <si>
    <t>Total Recordable Injury Rate (TRIR) - Retail</t>
  </si>
  <si>
    <t>Total Recordable Injury Rate (TRIR) - Midstream</t>
  </si>
  <si>
    <t>TOP 5 causes for personal injuries at Group level (2019-2022)</t>
  </si>
  <si>
    <t>Cut, Puncture, Scrape</t>
  </si>
  <si>
    <t xml:space="preserve">number </t>
  </si>
  <si>
    <t>Slips and Trips (same height)</t>
  </si>
  <si>
    <t>Struck by</t>
  </si>
  <si>
    <t>Overexertion, strain</t>
  </si>
  <si>
    <t>Struck Against</t>
  </si>
  <si>
    <t>TOP 5 causes for personal injuries at Group level (new groupping from 2023)</t>
  </si>
  <si>
    <t>Hit by falling object</t>
  </si>
  <si>
    <t>Insect bite</t>
  </si>
  <si>
    <t>Total Reportable Occupational Illnesses Frequency (TROIF)</t>
  </si>
  <si>
    <t>Lost day rate (LDR)</t>
  </si>
  <si>
    <t>Absentee Rate (AR)</t>
  </si>
  <si>
    <t>Road Safety</t>
  </si>
  <si>
    <t>HAZMAT Transport-related road accidents</t>
  </si>
  <si>
    <t>HAZMAT Transportation Road Accident Rate</t>
  </si>
  <si>
    <t>cases/driven mn km</t>
  </si>
  <si>
    <t>Non-HAZMAT Transport-related road accidents</t>
  </si>
  <si>
    <t>Non-HAZMAT Transportation Road Accident Rate</t>
  </si>
  <si>
    <t>TIER 1 Process Safety Events</t>
  </si>
  <si>
    <t>TIER 2 Process Safety Events</t>
  </si>
  <si>
    <t>TIER 3 Process Safety Events</t>
  </si>
  <si>
    <t>Logistics</t>
  </si>
  <si>
    <t>Retail (LPG only)</t>
  </si>
  <si>
    <t>CONTRACTOR AND SUPPLIER SAFETY</t>
  </si>
  <si>
    <t xml:space="preserve">Contractor HSE control </t>
  </si>
  <si>
    <t>Pre-Qualification audit</t>
  </si>
  <si>
    <t>On-site inspections</t>
  </si>
  <si>
    <t>On-site inspections with non compliance</t>
  </si>
  <si>
    <t>Proposed Penalties</t>
  </si>
  <si>
    <t>USD</t>
  </si>
  <si>
    <t>Contractor Banned from Site</t>
  </si>
  <si>
    <t>Written Warning sent</t>
  </si>
  <si>
    <t>Number of HSE supplier pre-qualification audits by significant location</t>
  </si>
  <si>
    <t>International Upstream (Russia, Pakistan)</t>
  </si>
  <si>
    <t>Other Countries</t>
  </si>
  <si>
    <t>1) Contractors include service (fuel) station staff.</t>
  </si>
  <si>
    <t>LTIF (Lost Time Injury Frequency): The number of incidents of lost time injury (LTI) per one million hours worked.</t>
  </si>
  <si>
    <t>HAZMAT: Hazardous Material</t>
  </si>
  <si>
    <t>RAR (Road accident rate): The number of road accidents per 1 million km driven.</t>
  </si>
  <si>
    <t>TIER 1 category events are more serious from a consequence viewpoint than TIER 2 category events. Categorization is based on American Petroleum Institute Recommended Practice 754.</t>
  </si>
  <si>
    <t>TRIR (Total Recordable Injury Rate): The number of recordable injuries (lost time injuries + restricted workday cases + medical treatment cases, where these are not reported separately) per one million hours worked.</t>
  </si>
  <si>
    <t>HSE: Health, Safety and Environment</t>
  </si>
  <si>
    <t>Total Recordable Injuries (TRI) - All (w/o Midstream)</t>
  </si>
  <si>
    <t>Total Recordable Injury Rate (TRIR) - (w/o Midstream)</t>
  </si>
  <si>
    <r>
      <t>o/w Contractors on-site</t>
    </r>
    <r>
      <rPr>
        <vertAlign val="superscript"/>
        <sz val="10"/>
        <rFont val="Calibri"/>
        <family val="2"/>
        <charset val="238"/>
      </rPr>
      <t>1</t>
    </r>
  </si>
  <si>
    <r>
      <t>o/w Contractors off-site</t>
    </r>
    <r>
      <rPr>
        <vertAlign val="superscript"/>
        <sz val="10"/>
        <rFont val="Calibri"/>
        <family val="2"/>
        <charset val="238"/>
      </rPr>
      <t>1</t>
    </r>
  </si>
  <si>
    <r>
      <t>o/w Downstream Production</t>
    </r>
    <r>
      <rPr>
        <vertAlign val="superscript"/>
        <sz val="10"/>
        <rFont val="Calibri"/>
        <family val="2"/>
        <charset val="238"/>
      </rPr>
      <t>2</t>
    </r>
  </si>
  <si>
    <r>
      <t>Contractors</t>
    </r>
    <r>
      <rPr>
        <vertAlign val="superscript"/>
        <sz val="10"/>
        <rFont val="Calibri"/>
        <family val="2"/>
        <charset val="238"/>
      </rPr>
      <t>1</t>
    </r>
  </si>
  <si>
    <r>
      <t>Downstream Production</t>
    </r>
    <r>
      <rPr>
        <vertAlign val="superscript"/>
        <sz val="10"/>
        <rFont val="Calibri"/>
        <family val="2"/>
        <charset val="238"/>
      </rPr>
      <t>2</t>
    </r>
  </si>
  <si>
    <t>Upstream Transportation and Distribution</t>
  </si>
  <si>
    <t>Investments</t>
  </si>
  <si>
    <t>Downstream Production (incl. Refining and Petrochemicals)</t>
  </si>
  <si>
    <t>2) The scope of the Process Safety Event Rate performance is limited to events and own staff and contractor worked hours from entities in the Downstream Production, Logistics, Upstream and Retail LPG Business Segments. New methodology from 2020.</t>
  </si>
  <si>
    <t>o/w Downstream Production (incl. Refining and Petrochemicals)</t>
  </si>
  <si>
    <r>
      <t>PROCESS SAFETY</t>
    </r>
    <r>
      <rPr>
        <b/>
        <vertAlign val="superscript"/>
        <sz val="10"/>
        <color rgb="FFFFFFFF"/>
        <rFont val="Calibri"/>
        <family val="2"/>
        <charset val="238"/>
      </rPr>
      <t>2</t>
    </r>
  </si>
  <si>
    <t>TIER 1 Process Safety Events - Rates</t>
  </si>
  <si>
    <t>TIER 2 Process Safety Events - Rates</t>
  </si>
  <si>
    <t>WORKFORCE</t>
  </si>
  <si>
    <t>persons</t>
  </si>
  <si>
    <t>S1-6</t>
  </si>
  <si>
    <t>o/w Male</t>
  </si>
  <si>
    <t>o/w Female</t>
  </si>
  <si>
    <t>Full time employees</t>
  </si>
  <si>
    <t>Part time employees</t>
  </si>
  <si>
    <t>Turnover Rate</t>
  </si>
  <si>
    <t>Voluntary Turnover Rate</t>
  </si>
  <si>
    <t>Non-voluntary Turnover Rate</t>
  </si>
  <si>
    <t>Non-employees</t>
  </si>
  <si>
    <t>Total employees by region</t>
  </si>
  <si>
    <t>Other European countries</t>
  </si>
  <si>
    <t>Non-European countries</t>
  </si>
  <si>
    <t>Full time employees by region</t>
  </si>
  <si>
    <t xml:space="preserve">Workforce by contract type </t>
  </si>
  <si>
    <t>Employees with indefinite term contract</t>
  </si>
  <si>
    <t>Employees with fixed term contract</t>
  </si>
  <si>
    <t xml:space="preserve">Workforce by region/contract type </t>
  </si>
  <si>
    <t xml:space="preserve">  o/w Indefinite contract</t>
  </si>
  <si>
    <t xml:space="preserve">  o/w Fixed term contract</t>
  </si>
  <si>
    <t>Other European</t>
  </si>
  <si>
    <t>Total</t>
  </si>
  <si>
    <t>Workforce by region/contract type/gender</t>
  </si>
  <si>
    <t xml:space="preserve">          o/w male</t>
  </si>
  <si>
    <t xml:space="preserve">          o/w female</t>
  </si>
  <si>
    <t>Workforce by region/contract type (full-time, part-time)/gender</t>
  </si>
  <si>
    <t xml:space="preserve">  o/w Full-time</t>
  </si>
  <si>
    <t xml:space="preserve">  o/w Part-time</t>
  </si>
  <si>
    <t>N/A</t>
  </si>
  <si>
    <t xml:space="preserve">Breakdown of employees according to gender by employee category </t>
  </si>
  <si>
    <t>Number of Top Managerial positions (HAY 24 and above)</t>
  </si>
  <si>
    <t>S1-9</t>
  </si>
  <si>
    <t>Number of managerial positions  (between HAY 18 and HAY 23)</t>
  </si>
  <si>
    <t>Number of non-managerial positions (HAY 17 and below)</t>
  </si>
  <si>
    <t xml:space="preserve">Breakdown of employees according to age groups by employee category </t>
  </si>
  <si>
    <t>Number of all positions</t>
  </si>
  <si>
    <t>o/w below 30 years old</t>
  </si>
  <si>
    <t>o/w between 30-50 years old</t>
  </si>
  <si>
    <t>o/w over 50 years old</t>
  </si>
  <si>
    <t xml:space="preserve">New hires </t>
  </si>
  <si>
    <t>Turnover rate of new hires</t>
  </si>
  <si>
    <t xml:space="preserve">New hires by region </t>
  </si>
  <si>
    <t xml:space="preserve">New hires by age </t>
  </si>
  <si>
    <t>Below 30 years old</t>
  </si>
  <si>
    <t>Between 30-50 years old</t>
  </si>
  <si>
    <t>Over 50 years old</t>
  </si>
  <si>
    <t xml:space="preserve">Turnover rate of new hires by gender </t>
  </si>
  <si>
    <t>Male</t>
  </si>
  <si>
    <t>Female</t>
  </si>
  <si>
    <t xml:space="preserve">Leavers by gender </t>
  </si>
  <si>
    <t xml:space="preserve">Leavers by age group </t>
  </si>
  <si>
    <t xml:space="preserve">Turnover rate by age </t>
  </si>
  <si>
    <t xml:space="preserve">Turnover rate of leavers by gender </t>
  </si>
  <si>
    <t xml:space="preserve">Ratio of women and men in all managerial positions (HAY 18 and above) </t>
  </si>
  <si>
    <t xml:space="preserve">Diversity &amp; Inclusion </t>
  </si>
  <si>
    <t>Proportion of women in total workforce</t>
  </si>
  <si>
    <t>Proportion of women in junior management positions (HAY 18-20)</t>
  </si>
  <si>
    <t>Proportion of women in managerial revenue-generating functions (HAY 18 and above in business units)</t>
  </si>
  <si>
    <t>Proportion of women in non-managerial positions (HAY 17 and below)</t>
  </si>
  <si>
    <t>Proportion of disabled workforce</t>
  </si>
  <si>
    <t>Number of promotions (HAY grade change upwards)</t>
  </si>
  <si>
    <t>Parental leave by gender</t>
  </si>
  <si>
    <t>Number of employees entitled to parental leave</t>
  </si>
  <si>
    <t>Number of employees that took parental leave</t>
  </si>
  <si>
    <t>Number of employees returned to work after parental leave</t>
  </si>
  <si>
    <t>Number of employees returned to work after parental leave and were still employed twelve months later</t>
  </si>
  <si>
    <t>Return to work rate of employees that took parental leave</t>
  </si>
  <si>
    <t>Retention rate of employees that took parental leave</t>
  </si>
  <si>
    <t xml:space="preserve">Ratio of senior executives (CEO, or HAY21 and above) with local citizenship to all senior executives (CEO, or HAY21 and above) </t>
  </si>
  <si>
    <t>Bosnia-Herz.</t>
  </si>
  <si>
    <t>Czech Republic</t>
  </si>
  <si>
    <t>Montenegro</t>
  </si>
  <si>
    <t>Pakistan</t>
  </si>
  <si>
    <t>Romania</t>
  </si>
  <si>
    <t>Serbia</t>
  </si>
  <si>
    <t>WAGES AND SALARIES</t>
  </si>
  <si>
    <t xml:space="preserve">Rate of average base salary of women to average base salary of men in each employment category  </t>
  </si>
  <si>
    <t>S1-16</t>
  </si>
  <si>
    <t>Top Management (HAY 24 and above)</t>
  </si>
  <si>
    <t>Middle Management (between HAY 21 and HAY 23)</t>
  </si>
  <si>
    <t>First Line Management (between HAY 18 and HAY 20)</t>
  </si>
  <si>
    <t>Specialist groups (between HAY 14 and HAY 17)</t>
  </si>
  <si>
    <t>Other (HAY 13 and below)</t>
  </si>
  <si>
    <t xml:space="preserve">Rate of average base salary of women to average base salary of men by significant operating locations </t>
  </si>
  <si>
    <t>Annual total remuneration ratio</t>
  </si>
  <si>
    <t>Highest paid individual to the median annual total remuneration for all employees</t>
  </si>
  <si>
    <t xml:space="preserve">Bosnia Herzegovina (Energopetrol d.d.) </t>
  </si>
  <si>
    <t>Czech Republic (MOL Česká republika, s.r.o.)</t>
  </si>
  <si>
    <t xml:space="preserve">Croatia (INA d.d.) </t>
  </si>
  <si>
    <t xml:space="preserve">Hungary (MOL Plc.) </t>
  </si>
  <si>
    <t>Montenegro (INA-CRNA GORA d.o.o.)</t>
  </si>
  <si>
    <t xml:space="preserve">Pakistan (MOL Pakistan Ltd.) </t>
  </si>
  <si>
    <t xml:space="preserve">Romania (MOL Romania PP s.r.l.) </t>
  </si>
  <si>
    <t>Serbia (MOL Serbia)</t>
  </si>
  <si>
    <t xml:space="preserve">Slovakia (Slovnaft a.s.) </t>
  </si>
  <si>
    <t>EMPLOYEE ENGAGEMENT</t>
  </si>
  <si>
    <t>Coverage</t>
  </si>
  <si>
    <t>Response rate</t>
  </si>
  <si>
    <t>DEVELOPMENT AND TRAINING</t>
  </si>
  <si>
    <t xml:space="preserve">Employees covered by a predefined and standardized performance appraisal process (by employee category) </t>
  </si>
  <si>
    <t xml:space="preserve">Education and trainings - aggregate data </t>
  </si>
  <si>
    <t>Headcount</t>
  </si>
  <si>
    <t>Training coverage</t>
  </si>
  <si>
    <t>Total training hours</t>
  </si>
  <si>
    <t>hours</t>
  </si>
  <si>
    <t>Total hours per head</t>
  </si>
  <si>
    <t>Total training cost</t>
  </si>
  <si>
    <t>Training cost per head</t>
  </si>
  <si>
    <t>thousand HUF</t>
  </si>
  <si>
    <t xml:space="preserve">Split of Total Training hours based on provider </t>
  </si>
  <si>
    <t xml:space="preserve">Internal </t>
  </si>
  <si>
    <t>External</t>
  </si>
  <si>
    <t xml:space="preserve">Average hours of training per employee group </t>
  </si>
  <si>
    <t xml:space="preserve">Average training cost per employee group </t>
  </si>
  <si>
    <t xml:space="preserve">Headcount per employee groups </t>
  </si>
  <si>
    <t xml:space="preserve">Total training hours </t>
  </si>
  <si>
    <t xml:space="preserve">Total training cost </t>
  </si>
  <si>
    <t xml:space="preserve">Training coverage </t>
  </si>
  <si>
    <t>FAIR EMPLOYMENT</t>
  </si>
  <si>
    <t>Freedom of association - trade unions</t>
  </si>
  <si>
    <t>Employees with potential access to trade union membership</t>
  </si>
  <si>
    <t>Freedom of association - employees with potential coverage of collective bargaining agreements</t>
  </si>
  <si>
    <t>Employees with potential coverage of collective bargaining agreements</t>
  </si>
  <si>
    <t>S1-8</t>
  </si>
  <si>
    <t>o/w Croatia</t>
  </si>
  <si>
    <t>o/w Hungary</t>
  </si>
  <si>
    <t>o/w Slovakia</t>
  </si>
  <si>
    <t>o/w Other EEA</t>
  </si>
  <si>
    <t>o/w Non-EEA</t>
  </si>
  <si>
    <t>Social dialogue</t>
  </si>
  <si>
    <t>Employees covered by workers’ representatives</t>
  </si>
  <si>
    <t>Minimum notice period(s) for trade unions regarding significant operational changes (weeks)</t>
  </si>
  <si>
    <t>Crosco Naftni Servisi d.o</t>
  </si>
  <si>
    <t>weeks</t>
  </si>
  <si>
    <t>Energopetrol d.d.</t>
  </si>
  <si>
    <t>FER Tűzoltóság Kft.</t>
  </si>
  <si>
    <t>Geoinform Kft</t>
  </si>
  <si>
    <t>Holdina Sarajevo d.o.o. -</t>
  </si>
  <si>
    <t>INA Crna Gora d.o.o. - Na</t>
  </si>
  <si>
    <t>INA d.d.</t>
  </si>
  <si>
    <t>INA MALOPRODAJNI SERVISI</t>
  </si>
  <si>
    <t>INA Maziva d.o.o. (lub. c</t>
  </si>
  <si>
    <t>INA VATROGASNI SERVI</t>
  </si>
  <si>
    <t>KVV Zrt.</t>
  </si>
  <si>
    <t>MOHU Zrt.</t>
  </si>
  <si>
    <t>MOL Nyrt.</t>
  </si>
  <si>
    <t>MOL - LUB Kft.</t>
  </si>
  <si>
    <t>MOL Ceska Rep.s.r.o.</t>
  </si>
  <si>
    <t>MOL GBS Magyarország Kft.</t>
  </si>
  <si>
    <t>MOL GBS Slovakia s.r.o.</t>
  </si>
  <si>
    <t>MOL IT &amp; Digital GBS Mo</t>
  </si>
  <si>
    <t>MOL Mo. Társasági Szolg.</t>
  </si>
  <si>
    <t>MOL PAKISTAN B.V.</t>
  </si>
  <si>
    <t>MOL Petrolkémia Zrt.</t>
  </si>
  <si>
    <t>MOL Romania PP s.r.l.</t>
  </si>
  <si>
    <t>MOL Serbia d.o.o.</t>
  </si>
  <si>
    <t>MOLTRANS Kft</t>
  </si>
  <si>
    <t>OLAJTERV Tervező Zrt</t>
  </si>
  <si>
    <t>Petrolszolg Kft. GOP</t>
  </si>
  <si>
    <t>PLAVI TIM d.o.o</t>
  </si>
  <si>
    <t>Rotary Zrt.</t>
  </si>
  <si>
    <t>Slovnaft Montáže GOP</t>
  </si>
  <si>
    <t>Slovnaft Trans a.s.</t>
  </si>
  <si>
    <t>SLOVNAFT, a.s.</t>
  </si>
  <si>
    <t>STSI d.o.o.</t>
  </si>
  <si>
    <t>Tifon d.o.o.</t>
  </si>
  <si>
    <t>TRS d.o.o.</t>
  </si>
  <si>
    <t>VÚRUP a.s.</t>
  </si>
  <si>
    <t>Gas Midstream</t>
  </si>
  <si>
    <t>IBS</t>
  </si>
  <si>
    <t>o/w Consumer Services</t>
  </si>
  <si>
    <t>Management &amp; Services</t>
  </si>
  <si>
    <t>MOL Group</t>
  </si>
  <si>
    <t>MOL Plc.</t>
  </si>
  <si>
    <t>Subsidiaries</t>
  </si>
  <si>
    <t>1) 'Human Capital Businesses Data'/'MOL Group scope' covers all MOL Group companies, whereas the remaining data scope (subject to external assurance) is limited to companies above 100 employees.</t>
  </si>
  <si>
    <t>2) Ratio calculated based on  min. wage data for Bosnia&amp;Herzegovina, Ceczhia, Croatia,Hungary, Montenegro, Pakistan, Romania, Serbia, Slovakia</t>
  </si>
  <si>
    <r>
      <rPr>
        <b/>
        <sz val="8"/>
        <color theme="1"/>
        <rFont val="Aptos Narrow"/>
        <family val="2"/>
        <scheme val="minor"/>
      </rPr>
      <t>Aggregated data</t>
    </r>
    <r>
      <rPr>
        <sz val="8"/>
        <color theme="1"/>
        <rFont val="Aptos Narrow"/>
        <family val="2"/>
        <scheme val="minor"/>
      </rPr>
      <t xml:space="preserve"> is calculated for the whole MOL Group including INA Group (if not, it is indicated in the table). The various breakdowns of data are based on the data from  SDHR data collection. If data supply differs from the above mentioned methods, then it is indicated.</t>
    </r>
  </si>
  <si>
    <r>
      <rPr>
        <b/>
        <sz val="8"/>
        <color theme="1"/>
        <rFont val="Aptos Narrow"/>
        <family val="2"/>
        <scheme val="minor"/>
      </rPr>
      <t xml:space="preserve">Total workforce: </t>
    </r>
    <r>
      <rPr>
        <sz val="8"/>
        <color theme="1"/>
        <rFont val="Aptos Narrow"/>
        <family val="2"/>
        <scheme val="minor"/>
      </rPr>
      <t>Total number of people working in the reporting organisation on the last day of the reporting period (including part-time employees and employees with indefinite contracts).</t>
    </r>
  </si>
  <si>
    <r>
      <rPr>
        <b/>
        <sz val="8"/>
        <color theme="1"/>
        <rFont val="Aptos Narrow"/>
        <family val="2"/>
        <scheme val="minor"/>
      </rPr>
      <t xml:space="preserve">Leavers: </t>
    </r>
    <r>
      <rPr>
        <sz val="8"/>
        <color theme="1"/>
        <rFont val="Aptos Narrow"/>
        <family val="2"/>
        <scheme val="minor"/>
      </rPr>
      <t>Number of employees leaving the company during the reporting period voluntarily or due to dismissal, retirement, or death (outsourcing is not included).</t>
    </r>
  </si>
  <si>
    <r>
      <rPr>
        <b/>
        <sz val="8"/>
        <color theme="1"/>
        <rFont val="Aptos Narrow"/>
        <family val="2"/>
        <scheme val="minor"/>
      </rPr>
      <t xml:space="preserve">Turnover rate: </t>
    </r>
    <r>
      <rPr>
        <sz val="8"/>
        <color theme="1"/>
        <rFont val="Aptos Narrow"/>
        <family val="2"/>
        <scheme val="minor"/>
      </rPr>
      <t>the number of a given employee group leaving the company is divided by the number of  employees in the same category.</t>
    </r>
  </si>
  <si>
    <r>
      <rPr>
        <b/>
        <sz val="8"/>
        <color theme="1"/>
        <rFont val="Aptos Narrow"/>
        <family val="2"/>
        <scheme val="minor"/>
      </rPr>
      <t>Trade unions and collective bargaining agreement:</t>
    </r>
    <r>
      <rPr>
        <sz val="8"/>
        <color theme="1"/>
        <rFont val="Aptos Narrow"/>
        <family val="2"/>
        <scheme val="minor"/>
      </rPr>
      <t xml:space="preserve"> Data are from SDHR data collection. Collective bargaining agreements include those signed by the reporting organisation itself or by employer organisations of which it is a member. These agreements can be at the sector, national, regional, organisational, or workplace level.</t>
    </r>
  </si>
  <si>
    <r>
      <rPr>
        <b/>
        <sz val="8"/>
        <color theme="1"/>
        <rFont val="Aptos Narrow"/>
        <family val="2"/>
        <scheme val="minor"/>
      </rPr>
      <t>Training refers to:</t>
    </r>
    <r>
      <rPr>
        <sz val="8"/>
        <color theme="1"/>
        <rFont val="Aptos Narrow"/>
        <family val="2"/>
        <scheme val="minor"/>
      </rPr>
      <t xml:space="preserve"> All types of vocational training and instruction, paid educational leave provided by the reporting organisation for its employees, training or education pursued externally and paid for in whole or in part by the reporting organisation and training on specific topics such as health and safety. Training does not include on-site coaching by supervisors. Group level training data are from SDHR data collection.</t>
    </r>
  </si>
  <si>
    <r>
      <rPr>
        <b/>
        <sz val="8"/>
        <rFont val="Aptos Narrow"/>
        <family val="2"/>
        <scheme val="minor"/>
      </rPr>
      <t>HAY</t>
    </r>
    <r>
      <rPr>
        <sz val="8"/>
        <rFont val="Aptos Narrow"/>
        <family val="2"/>
        <scheme val="minor"/>
      </rPr>
      <t>: MOL Group’s existing job grading system is based on the HAY methodology. HAY enables the company to manage a single, logical, transparent and consistent system that ensures the adequate treatment of its employees based on the nature of their work and their position within the company.</t>
    </r>
  </si>
  <si>
    <r>
      <t xml:space="preserve">Leavers by region </t>
    </r>
    <r>
      <rPr>
        <sz val="10"/>
        <rFont val="Calibri"/>
        <family val="2"/>
        <charset val="238"/>
      </rPr>
      <t>(MOL Group scope)</t>
    </r>
  </si>
  <si>
    <r>
      <t xml:space="preserve">Turnover rate by region </t>
    </r>
    <r>
      <rPr>
        <sz val="10"/>
        <rFont val="Calibri"/>
        <family val="2"/>
        <charset val="238"/>
      </rPr>
      <t>(MOL Group scope)</t>
    </r>
  </si>
  <si>
    <r>
      <t xml:space="preserve">Employees engagement survery results </t>
    </r>
    <r>
      <rPr>
        <sz val="10"/>
        <rFont val="Calibri"/>
        <family val="2"/>
        <charset val="238"/>
      </rPr>
      <t xml:space="preserve"> (MOL Group scope)</t>
    </r>
  </si>
  <si>
    <r>
      <t xml:space="preserve">Average headcount </t>
    </r>
    <r>
      <rPr>
        <sz val="10"/>
        <rFont val="Calibri"/>
        <family val="2"/>
        <charset val="238"/>
      </rPr>
      <t xml:space="preserve"> (MOL Group scope)</t>
    </r>
  </si>
  <si>
    <r>
      <t xml:space="preserve">Average headcount full-time employees  </t>
    </r>
    <r>
      <rPr>
        <sz val="10"/>
        <rFont val="Calibri"/>
        <family val="2"/>
        <charset val="238"/>
      </rPr>
      <t>(MOL Group scope)</t>
    </r>
  </si>
  <si>
    <r>
      <t xml:space="preserve">Average headcount part-time employees  </t>
    </r>
    <r>
      <rPr>
        <sz val="10"/>
        <rFont val="Calibri"/>
        <family val="2"/>
        <charset val="238"/>
      </rPr>
      <t>(MOL Group scope)</t>
    </r>
  </si>
  <si>
    <r>
      <t xml:space="preserve">Closing headcount (person)  </t>
    </r>
    <r>
      <rPr>
        <sz val="10"/>
        <rFont val="Calibri"/>
        <family val="2"/>
        <charset val="238"/>
      </rPr>
      <t>(MOL Group scope)</t>
    </r>
  </si>
  <si>
    <r>
      <t xml:space="preserve">Number of leavers by region </t>
    </r>
    <r>
      <rPr>
        <sz val="10"/>
        <rFont val="Calibri"/>
        <family val="2"/>
        <charset val="238"/>
      </rPr>
      <t xml:space="preserve"> (MOL Group scope)</t>
    </r>
  </si>
  <si>
    <r>
      <t>Total Workforce</t>
    </r>
    <r>
      <rPr>
        <b/>
        <vertAlign val="superscript"/>
        <sz val="10"/>
        <rFont val="Calibri"/>
        <family val="2"/>
        <charset val="238"/>
      </rPr>
      <t>1</t>
    </r>
    <r>
      <rPr>
        <b/>
        <sz val="10"/>
        <rFont val="Calibri"/>
        <family val="2"/>
        <charset val="238"/>
      </rPr>
      <t xml:space="preserve"> </t>
    </r>
    <r>
      <rPr>
        <sz val="10"/>
        <rFont val="Calibri"/>
        <family val="2"/>
        <charset val="238"/>
      </rPr>
      <t>(MOL Group scope)</t>
    </r>
  </si>
  <si>
    <r>
      <t xml:space="preserve">Ratio of corporate minimum wage to local minimum wage at significant (&gt; 100 employees) operating locations </t>
    </r>
    <r>
      <rPr>
        <b/>
        <vertAlign val="superscript"/>
        <sz val="10"/>
        <color rgb="FF000000"/>
        <rFont val="Calibri"/>
        <family val="2"/>
        <charset val="238"/>
      </rPr>
      <t>2</t>
    </r>
  </si>
  <si>
    <r>
      <t>HUMAN CAPITAL  - BUSINESSES DATA</t>
    </r>
    <r>
      <rPr>
        <b/>
        <vertAlign val="superscript"/>
        <sz val="10"/>
        <color theme="0"/>
        <rFont val="Calibri"/>
        <family val="2"/>
        <charset val="238"/>
      </rPr>
      <t>1</t>
    </r>
  </si>
  <si>
    <r>
      <rPr>
        <b/>
        <sz val="8"/>
        <color theme="1"/>
        <rFont val="Aptos Narrow"/>
        <family val="2"/>
        <scheme val="minor"/>
      </rPr>
      <t xml:space="preserve">Non-employees: </t>
    </r>
    <r>
      <rPr>
        <sz val="8"/>
        <color theme="1"/>
        <rFont val="Aptos Narrow"/>
        <family val="2"/>
        <scheme val="minor"/>
      </rPr>
      <t>People with contracts with a MOL Group company to supply labour (“self-employed people”) or people provided by companies who are primarily engaged in “employment activities".</t>
    </r>
  </si>
  <si>
    <t>Engagement level</t>
  </si>
  <si>
    <r>
      <rPr>
        <b/>
        <sz val="8"/>
        <color theme="1"/>
        <rFont val="Aptos Narrow"/>
        <family val="2"/>
        <scheme val="minor"/>
      </rPr>
      <t>Governance bodies:</t>
    </r>
    <r>
      <rPr>
        <sz val="8"/>
        <color theme="1"/>
        <rFont val="Aptos Narrow"/>
        <family val="2"/>
        <scheme val="minor"/>
      </rPr>
      <t xml:space="preserve"> Supervisory Boards and Boards of Directors of MOL Group </t>
    </r>
  </si>
  <si>
    <r>
      <rPr>
        <b/>
        <sz val="8"/>
        <rFont val="Aptos Narrow"/>
        <family val="2"/>
        <scheme val="minor"/>
      </rPr>
      <t xml:space="preserve">Employee Engagement Survey </t>
    </r>
    <r>
      <rPr>
        <sz val="8"/>
        <rFont val="Aptos Narrow"/>
        <family val="2"/>
        <scheme val="minor"/>
      </rPr>
      <t>Employee engagement is a strategic part of a healthy and productive workplace and a priority for sustaining and promoting our human capital and business strategy. We deploy biannually an employee engagement survey (the Roundtable Survey) in most of our companies within MOL Group and many of our locations worldwide. Aon Hewitt’s ‘Say, Stay, Strive’ model has been used. Engagement is calculated by determining each employee’s average response to the six engagement questions based on the Aon Hewitt six-point response scale. If the average rating for an employee equals or exceeds 4.5, that individual is assessed as ‘engaged’. The engagement score is the total proportion of employees who are ‘engaged’.</t>
    </r>
  </si>
  <si>
    <t>COMMUNITY ENGAGEMENT</t>
  </si>
  <si>
    <t>Total number of grievances from local communities</t>
  </si>
  <si>
    <t>Upstream Hungary</t>
  </si>
  <si>
    <t>Danube Refinery</t>
  </si>
  <si>
    <t xml:space="preserve">Zala Refinery </t>
  </si>
  <si>
    <t xml:space="preserve">Bratislava Refinery </t>
  </si>
  <si>
    <t>Upsteam Croatia</t>
  </si>
  <si>
    <t>Rijeka Refinery</t>
  </si>
  <si>
    <t>Sisak Refinery</t>
  </si>
  <si>
    <t>SOCIAL INVESTMENTS - DONATIONS, IN-KIND AND LEVERAGE</t>
  </si>
  <si>
    <t>Total Group</t>
  </si>
  <si>
    <t>Leverage</t>
  </si>
  <si>
    <t xml:space="preserve">Leverage </t>
  </si>
  <si>
    <t>International Upstream</t>
  </si>
  <si>
    <t> 265.4</t>
  </si>
  <si>
    <t>Total Volunteering Hours</t>
  </si>
  <si>
    <t>Average of payment time</t>
  </si>
  <si>
    <t>days</t>
  </si>
  <si>
    <t>G1-6</t>
  </si>
  <si>
    <t>Percentage of payments aligned with standard payment terms</t>
  </si>
  <si>
    <t>Number of outstanding legal proceedings for late payments</t>
  </si>
  <si>
    <t>LOCAL MANAGERS - OPERATED INTERNATIONAL UPSTREAM (EX-CEE) LOCATIONS</t>
  </si>
  <si>
    <t>Total number of senior executives</t>
  </si>
  <si>
    <t>Number of local senior executives</t>
  </si>
  <si>
    <t>Total number of managers</t>
  </si>
  <si>
    <t>Number of local managers</t>
  </si>
  <si>
    <t>1) Donations in cash excludes sponsorships. In-kind giving (product/service): excluding the monetized value of corporate volunteering.</t>
  </si>
  <si>
    <r>
      <rPr>
        <b/>
        <sz val="8"/>
        <rFont val="Calibri"/>
        <family val="2"/>
      </rPr>
      <t xml:space="preserve">Donations in cash: </t>
    </r>
    <r>
      <rPr>
        <sz val="8"/>
        <rFont val="Calibri"/>
        <family val="2"/>
      </rPr>
      <t>a monetary support provided without any return consideration in a financial or other form. It is closely related to the social role and responsibility of the Company, and can contribute to the Company's positive image.</t>
    </r>
  </si>
  <si>
    <r>
      <rPr>
        <b/>
        <sz val="8"/>
        <rFont val="Calibri"/>
        <family val="2"/>
      </rPr>
      <t xml:space="preserve">Employee volunteering during paid working hours: </t>
    </r>
    <r>
      <rPr>
        <sz val="8"/>
        <rFont val="Calibri"/>
        <family val="2"/>
      </rPr>
      <t>Employee volunteering is a service provided by the company staff during paid working hours supporting communities or for charitable purposes.</t>
    </r>
  </si>
  <si>
    <r>
      <rPr>
        <b/>
        <sz val="8"/>
        <rFont val="Calibri"/>
        <family val="2"/>
      </rPr>
      <t xml:space="preserve">In-kind giving: </t>
    </r>
    <r>
      <rPr>
        <sz val="8"/>
        <rFont val="Calibri"/>
        <family val="2"/>
      </rPr>
      <t>a non-monetary support provided without any return consideration in a financial or other form, which is closely related to the social role and responsibility of the Company, and can contribute to the Company's positive image.</t>
    </r>
  </si>
  <si>
    <r>
      <rPr>
        <b/>
        <sz val="8"/>
        <rFont val="Calibri"/>
        <family val="2"/>
      </rPr>
      <t xml:space="preserve">Leverage (social investments): </t>
    </r>
    <r>
      <rPr>
        <sz val="8"/>
        <rFont val="Calibri"/>
        <family val="2"/>
      </rPr>
      <t>is the leverage of cash and resources coming from the employees, partners of a company or other third party donor, as a result of a social investment project implemented by the same company.</t>
    </r>
  </si>
  <si>
    <r>
      <rPr>
        <b/>
        <sz val="8"/>
        <rFont val="Calibri"/>
        <family val="2"/>
      </rPr>
      <t>London Benchmarking Group (LBG) donation measurement methodology:</t>
    </r>
    <r>
      <rPr>
        <sz val="8"/>
        <rFont val="Calibri"/>
        <family val="2"/>
      </rPr>
      <t xml:space="preserve"> It is an internationally acclaimed method to measure a company`s social investments. Over 300 companies worldwide are using the LBG methodology to measure, manage and report on the value, output, leverage and impact of such projects.</t>
    </r>
  </si>
  <si>
    <r>
      <rPr>
        <b/>
        <sz val="8"/>
        <rFont val="Calibri"/>
        <family val="2"/>
      </rPr>
      <t>Social Investments:</t>
    </r>
    <r>
      <rPr>
        <sz val="8"/>
        <rFont val="Calibri"/>
        <family val="2"/>
      </rPr>
      <t xml:space="preserve"> The voluntary contribution of companies to communities located near their operations and to society at large with the aim to support external stakeholders in their fields of interest, typically through transfer of knowledge, skills or resources.</t>
    </r>
  </si>
  <si>
    <r>
      <rPr>
        <b/>
        <sz val="8"/>
        <rFont val="Calibri"/>
        <family val="2"/>
      </rPr>
      <t xml:space="preserve">Business and Human Rights: </t>
    </r>
    <r>
      <rPr>
        <sz val="8"/>
        <rFont val="Calibri"/>
        <family val="2"/>
      </rPr>
      <t>This area is examining the impact of a company’s activities on human rights, and proposes guidelines to manage these. In 2011, the UN Committee lead by Harvard Kennedy School of Government Professor John Ruggie published guidelines for states and companies regarding how to observe and manage their human rights impacts. MOL Group follows the resulting UN Guiding Principles on Business and Human Rights, and the corresponding general and sectorial indicator of the GRI Standards to devise its actions and report on activities.</t>
    </r>
  </si>
  <si>
    <r>
      <t>Donations in cash</t>
    </r>
    <r>
      <rPr>
        <vertAlign val="superscript"/>
        <sz val="10"/>
        <rFont val="Calibri"/>
        <family val="2"/>
      </rPr>
      <t>1</t>
    </r>
  </si>
  <si>
    <r>
      <t>In-kind giving (product/services)</t>
    </r>
    <r>
      <rPr>
        <vertAlign val="superscript"/>
        <sz val="10"/>
        <rFont val="Calibri"/>
        <family val="2"/>
      </rPr>
      <t>1</t>
    </r>
  </si>
  <si>
    <r>
      <t>SOCIAL INVESTMENTS - VOLUNTEERING BY EMPLOYEE/COUNTRY</t>
    </r>
    <r>
      <rPr>
        <b/>
        <vertAlign val="superscript"/>
        <sz val="10"/>
        <color rgb="FFFFFFFF"/>
        <rFont val="Calibri"/>
        <family val="2"/>
      </rPr>
      <t>2</t>
    </r>
  </si>
  <si>
    <r>
      <t>SUPPLIERS</t>
    </r>
    <r>
      <rPr>
        <b/>
        <vertAlign val="superscript"/>
        <sz val="10"/>
        <color rgb="FFFFFFFF"/>
        <rFont val="Calibri"/>
        <family val="2"/>
      </rPr>
      <t>3</t>
    </r>
  </si>
  <si>
    <t>2) Social Investments (volunteering by employee/country): including companies with more than 100 employees.</t>
  </si>
  <si>
    <t>4) Payment related metrics has been calculated using a representative sampling methodology, covering entities accounting for approximately 70% of total consolidated net revenue. Payments were selected based on invoices where both the document date and payment date fell between January 1 and December 31. From this dataset, the days until payment metric was calculated and averaged, yielding the final result.</t>
  </si>
  <si>
    <r>
      <rPr>
        <b/>
        <sz val="8"/>
        <rFont val="Calibri"/>
        <family val="2"/>
        <charset val="238"/>
      </rPr>
      <t>Average of payment time:</t>
    </r>
    <r>
      <rPr>
        <sz val="8"/>
        <rFont val="Calibri"/>
        <family val="2"/>
      </rPr>
      <t xml:space="preserve"> Average number of days to pay invoice from date when contractual or statutory term of payment starts to be calculated</t>
    </r>
  </si>
  <si>
    <t>Revenues</t>
  </si>
  <si>
    <t>billion HUF</t>
  </si>
  <si>
    <t>Financial assistance received from government</t>
  </si>
  <si>
    <t>Operating costs</t>
  </si>
  <si>
    <t>Company cash</t>
  </si>
  <si>
    <t>o/w Employee wages and benefits</t>
  </si>
  <si>
    <t>o/w Capital investors</t>
  </si>
  <si>
    <t>o/w Payments to governments</t>
  </si>
  <si>
    <t>o/w Economic value retained</t>
  </si>
  <si>
    <t xml:space="preserve">ISO 14001 certifications </t>
  </si>
  <si>
    <t xml:space="preserve">ISO 9001 certifications </t>
  </si>
  <si>
    <t xml:space="preserve">OHSAS 18001/ISO 45001 certifications </t>
  </si>
  <si>
    <t xml:space="preserve">ISO 50001 certifications  </t>
  </si>
  <si>
    <t>COMPOSITION OF THE BOARDS</t>
  </si>
  <si>
    <t>Supervisory Board</t>
  </si>
  <si>
    <t>Number of Board members</t>
  </si>
  <si>
    <t>o/w Employee Representatives</t>
  </si>
  <si>
    <t>Number of Independent Board members</t>
  </si>
  <si>
    <t>Percentage of Independence (incl. employee representatives)</t>
  </si>
  <si>
    <t>Percentage of Independence (excl. employee representatives)</t>
  </si>
  <si>
    <t xml:space="preserve">Board of Directors </t>
  </si>
  <si>
    <t>Percentage of Independence</t>
  </si>
  <si>
    <t>MEETINGS AND ATTENDANCE</t>
  </si>
  <si>
    <t>Number of Meetings</t>
  </si>
  <si>
    <t>o/w Zsolt Hernádi, Chairman</t>
  </si>
  <si>
    <t>o/w Dr. Sándor Csányi, Deputy Chairman</t>
  </si>
  <si>
    <t>o/w József Molnár</t>
  </si>
  <si>
    <t>o/w Zsigmond Járai</t>
  </si>
  <si>
    <t>o/w Dr. László Parragh</t>
  </si>
  <si>
    <t>o/w Dr. Martin Roman</t>
  </si>
  <si>
    <t>o/w JUDr. Oszkár Világi</t>
  </si>
  <si>
    <t>o/w Dr. Anthony Radev</t>
  </si>
  <si>
    <t>o/w Dr. Anwar Al-Kharusi</t>
  </si>
  <si>
    <t>o/w Talal Al-Awfi</t>
  </si>
  <si>
    <t>o/w Dr. János Martonyi</t>
  </si>
  <si>
    <t>o/w Dr. György Bacsa</t>
  </si>
  <si>
    <t>Attendance Ratio</t>
  </si>
  <si>
    <t>Corporate Governance and Remuneration Committee</t>
  </si>
  <si>
    <t>o/w Dr. Sándor Csányi</t>
  </si>
  <si>
    <t>o/w Zsolt Hernádi</t>
  </si>
  <si>
    <t>Finance and Risk Management Committee</t>
  </si>
  <si>
    <t>Sustainable Development Committee</t>
  </si>
  <si>
    <t>COMPOSITION OF SUPERVISORY BOARD AND BOARD OF DIRECTORS</t>
  </si>
  <si>
    <t>Supervisory Board and Board of Directors by gender</t>
  </si>
  <si>
    <t>Supervisory Board and Board of Directors by citizenship</t>
  </si>
  <si>
    <t>Hungarian</t>
  </si>
  <si>
    <t>Slovak</t>
  </si>
  <si>
    <t>Croatian</t>
  </si>
  <si>
    <t>Omani</t>
  </si>
  <si>
    <t>Czech</t>
  </si>
  <si>
    <t>Supervisory Board and Board of Directors by age groups</t>
  </si>
  <si>
    <t>Below 30 years of age</t>
  </si>
  <si>
    <t>Between 30-50 years of age</t>
  </si>
  <si>
    <t>Over 50 years of age</t>
  </si>
  <si>
    <t>ETHICS</t>
  </si>
  <si>
    <t>Ethics training coverage - On Group-level</t>
  </si>
  <si>
    <t>Completion of annual ethics training by employees</t>
  </si>
  <si>
    <t xml:space="preserve">o/w Internal </t>
  </si>
  <si>
    <t xml:space="preserve">o/w External </t>
  </si>
  <si>
    <t>o/w Anonymous</t>
  </si>
  <si>
    <t>o/w  incidents of discrimination</t>
  </si>
  <si>
    <t>Amount of fines, penalties, and compensation for damages as result of incidents of discrimination, including harassment and complaints filed</t>
  </si>
  <si>
    <t>o/w Forced and child labour</t>
  </si>
  <si>
    <t>o/w Breach of communities rights / Disputes with local communities, society in general</t>
  </si>
  <si>
    <t>o/w Breach of import-export controls, restrictions and sanctions</t>
  </si>
  <si>
    <t>o/w Improper/Anti-competitive practices</t>
  </si>
  <si>
    <t>o/w Intellectual property</t>
  </si>
  <si>
    <t>o/w Privacy and employee confidentiality</t>
  </si>
  <si>
    <t>o/w Misuse of company asset</t>
  </si>
  <si>
    <t>o/w Conflict of interest</t>
  </si>
  <si>
    <t>o/w Mutual respect, dignity and courtesy</t>
  </si>
  <si>
    <t>o/w Harassment/Bullying</t>
  </si>
  <si>
    <t xml:space="preserve">o/w Sexual harassment </t>
  </si>
  <si>
    <t>o/w Discrimination</t>
  </si>
  <si>
    <t>o/w Breach of social media rules</t>
  </si>
  <si>
    <t>o/w Political or charitable activity</t>
  </si>
  <si>
    <t>o/w Retaliation</t>
  </si>
  <si>
    <t>o/w Evaluations/Appraisals</t>
  </si>
  <si>
    <t>o/w Promotions/Demotions</t>
  </si>
  <si>
    <t>o/w Unfair recruitment process/Unfair hiring</t>
  </si>
  <si>
    <t>o/w Unfair favouritism</t>
  </si>
  <si>
    <t>o/w Unfair discipline/termination</t>
  </si>
  <si>
    <t>Fraud and corruption</t>
  </si>
  <si>
    <t>o/w Fraud/Theft (External, partners and customers)</t>
  </si>
  <si>
    <t>o/w Fraud/Theft (Internal)</t>
  </si>
  <si>
    <t>o/w Bribery and corruption</t>
  </si>
  <si>
    <t>o/w Gifts and hospitality</t>
  </si>
  <si>
    <t>o/w Insider trading</t>
  </si>
  <si>
    <t>o/w Anti-money laundering, and terror financing rules violation</t>
  </si>
  <si>
    <t>o/w True reporting and integrity of business processes</t>
  </si>
  <si>
    <t>Code of Business Conduct - Coverage</t>
  </si>
  <si>
    <t>Contractors/Suppliers</t>
  </si>
  <si>
    <t>Service station operator partner contracts</t>
  </si>
  <si>
    <t>Sponsorship and Corporate giving contracts</t>
  </si>
  <si>
    <t>ANTI-COMPETITIVE PRACTICES</t>
  </si>
  <si>
    <t>Ongoing (external) investigations related to anti-competitive practices</t>
  </si>
  <si>
    <t xml:space="preserve">Fines or settlements related to anti-competitive business practices </t>
  </si>
  <si>
    <t>Monetary losses as a result of legal proceedings associated with price fixing or price manipulation</t>
  </si>
  <si>
    <t>SECURITY</t>
  </si>
  <si>
    <t>Security Investigations - Total Group</t>
  </si>
  <si>
    <t>Misconducts</t>
  </si>
  <si>
    <t>o/w committed at service stations</t>
  </si>
  <si>
    <t>o/w misuses of corporate property, breaches of  security rules or fraud at MOL Group companies</t>
  </si>
  <si>
    <t>o/w conflicts of interest</t>
  </si>
  <si>
    <t>o/w security risks that concerned business partners</t>
  </si>
  <si>
    <t>Security Investigations - Hungary</t>
  </si>
  <si>
    <t>Security Investigations - Slovakia</t>
  </si>
  <si>
    <t>Security Investigations - Croatia (incl. BiH)</t>
  </si>
  <si>
    <t>Financial political contributions made</t>
  </si>
  <si>
    <t>In-kind political contributions made</t>
  </si>
  <si>
    <t>ESRS Indicators</t>
  </si>
  <si>
    <t>ESRS 2 SBM-1</t>
  </si>
  <si>
    <t>ESRS 2 GOV-1</t>
  </si>
  <si>
    <t>G1-1</t>
  </si>
  <si>
    <t>S1-17</t>
  </si>
  <si>
    <t>G1-4</t>
  </si>
  <si>
    <t>G1-5</t>
  </si>
  <si>
    <r>
      <t>ECONOMIC</t>
    </r>
    <r>
      <rPr>
        <b/>
        <vertAlign val="superscript"/>
        <sz val="10"/>
        <color rgb="FFFFFFFF"/>
        <rFont val="Calibri"/>
        <family val="2"/>
        <charset val="238"/>
      </rPr>
      <t>1</t>
    </r>
  </si>
  <si>
    <r>
      <t>STANDARD-BASED MANAGEMENT SYSTEMS (IN PROPORTION TO REVENUE)</t>
    </r>
    <r>
      <rPr>
        <b/>
        <vertAlign val="superscript"/>
        <sz val="10"/>
        <color rgb="FFFFFFFF"/>
        <rFont val="Calibri"/>
        <family val="2"/>
        <charset val="238"/>
      </rPr>
      <t>2</t>
    </r>
  </si>
  <si>
    <r>
      <t>o/w József Molnár</t>
    </r>
    <r>
      <rPr>
        <vertAlign val="superscript"/>
        <sz val="10"/>
        <rFont val="Calibri"/>
        <family val="2"/>
        <charset val="238"/>
      </rPr>
      <t>10</t>
    </r>
  </si>
  <si>
    <r>
      <t>o/w József Molnár</t>
    </r>
    <r>
      <rPr>
        <vertAlign val="superscript"/>
        <sz val="10"/>
        <rFont val="Calibri"/>
        <family val="2"/>
        <charset val="238"/>
      </rPr>
      <t>11</t>
    </r>
  </si>
  <si>
    <r>
      <t>o/w Dr. György Bacsa</t>
    </r>
    <r>
      <rPr>
        <vertAlign val="superscript"/>
        <sz val="10"/>
        <rFont val="Calibri"/>
        <family val="2"/>
        <charset val="238"/>
      </rPr>
      <t>12</t>
    </r>
  </si>
  <si>
    <r>
      <t>Ethics Reports - Total</t>
    </r>
    <r>
      <rPr>
        <b/>
        <vertAlign val="superscript"/>
        <sz val="10"/>
        <rFont val="Calibri"/>
        <family val="2"/>
        <charset val="238"/>
      </rPr>
      <t>3</t>
    </r>
  </si>
  <si>
    <r>
      <t>Investigations</t>
    </r>
    <r>
      <rPr>
        <b/>
        <vertAlign val="superscript"/>
        <sz val="10"/>
        <rFont val="Calibri"/>
        <family val="2"/>
        <charset val="238"/>
      </rPr>
      <t>4</t>
    </r>
  </si>
  <si>
    <r>
      <t>Misconducts</t>
    </r>
    <r>
      <rPr>
        <b/>
        <vertAlign val="superscript"/>
        <sz val="10"/>
        <rFont val="Calibri"/>
        <family val="2"/>
        <charset val="238"/>
      </rPr>
      <t>5</t>
    </r>
  </si>
  <si>
    <r>
      <t>Topics of Ethics Complaints (whistle-blower reports) - Total</t>
    </r>
    <r>
      <rPr>
        <b/>
        <vertAlign val="superscript"/>
        <sz val="10"/>
        <rFont val="Calibri"/>
        <family val="2"/>
        <charset val="238"/>
      </rPr>
      <t>6</t>
    </r>
  </si>
  <si>
    <r>
      <t>Employees</t>
    </r>
    <r>
      <rPr>
        <vertAlign val="superscript"/>
        <sz val="10"/>
        <rFont val="Calibri"/>
        <family val="2"/>
        <charset val="238"/>
      </rPr>
      <t>7</t>
    </r>
  </si>
  <si>
    <r>
      <t>Security Investigations - HQ (incl. International E&amp;P)</t>
    </r>
    <r>
      <rPr>
        <b/>
        <vertAlign val="superscript"/>
        <sz val="10"/>
        <color rgb="FF000000"/>
        <rFont val="Calibri"/>
        <family val="2"/>
        <charset val="238"/>
      </rPr>
      <t>8</t>
    </r>
  </si>
  <si>
    <r>
      <t>Security Investigations - Rest of CEE</t>
    </r>
    <r>
      <rPr>
        <b/>
        <vertAlign val="superscript"/>
        <sz val="10"/>
        <color rgb="FF000000"/>
        <rFont val="Calibri"/>
        <family val="2"/>
        <charset val="238"/>
      </rPr>
      <t>9</t>
    </r>
  </si>
  <si>
    <t>POLITICAL CONTRIBUTIONS</t>
  </si>
  <si>
    <t>1) Data is calculated according to GRI definition.</t>
  </si>
  <si>
    <t>2) Due to the slightly different business and functional unit categories between financial and non-financial reporting, the revenue based coverages can somewhat differ from the actual coverages.</t>
  </si>
  <si>
    <t>3) Total number of received ethics reports in the given year</t>
  </si>
  <si>
    <t>4) Total number of investigations conducted in the given year (cases received before the given year but closed within the given year are included)</t>
  </si>
  <si>
    <t xml:space="preserve">5) Total number of misconducts identified in the given year (cases received before the given year but closed within the given year are included) </t>
  </si>
  <si>
    <t>7) of MOL Plc.</t>
  </si>
  <si>
    <t>9) Rest of CEE: Austria, Germany, Italy, Serbia, Slovenia, Czech Republic, Montenegro and Romania</t>
  </si>
  <si>
    <t>10) József Molnár: FRC member since 08.09.2022</t>
  </si>
  <si>
    <t>11) József Molnár: SDC member until 08.09.2022</t>
  </si>
  <si>
    <t>12) Dr. György Bacsa: SDC member since 08.09.2022</t>
  </si>
  <si>
    <t>6)  The list of topics for ethics complaints was expanded restructured in 2021. Investigations and misconducts only cover the closed cases.</t>
  </si>
  <si>
    <t>Slip/ Trip/ Sprain/ Fall</t>
  </si>
  <si>
    <t>Hand/ finger pinched, stuck, cut</t>
  </si>
  <si>
    <t>Road accident/ vehicle(s) in motion</t>
  </si>
  <si>
    <t>Splashed by hot/ hazardous material</t>
  </si>
  <si>
    <t>Injury caused by used equipment/ object (hit)</t>
  </si>
  <si>
    <r>
      <t xml:space="preserve">8) International E&amp;P: </t>
    </r>
    <r>
      <rPr>
        <sz val="8"/>
        <rFont val="Calibri"/>
        <family val="2"/>
        <charset val="238"/>
      </rPr>
      <t xml:space="preserve">Norway, </t>
    </r>
    <r>
      <rPr>
        <sz val="8"/>
        <rFont val="Calibri"/>
        <family val="2"/>
      </rPr>
      <t>Pakistan, Oman, Kurdistan Region of Iraq, Russia, Kazakhstan and Azerbaijan</t>
    </r>
  </si>
  <si>
    <t>Sustainability Data Library 2024 - Integrity &amp; Transparency</t>
  </si>
  <si>
    <t>Sustainability Data Library 2024 - Communities</t>
  </si>
  <si>
    <t>Sustainability Data Library 2024 - People</t>
  </si>
  <si>
    <t>Sustainability Data Library 2024 - Health &amp; Safety</t>
  </si>
  <si>
    <t>Sustainability Data Library 2024 - Environment</t>
  </si>
  <si>
    <t>Sustainability Data Library 2024 - Climate Change</t>
  </si>
  <si>
    <r>
      <rPr>
        <b/>
        <sz val="10"/>
        <rFont val="Calibri"/>
        <family val="2"/>
        <charset val="238"/>
      </rPr>
      <t>Irresponsible business practices</t>
    </r>
    <r>
      <rPr>
        <sz val="10"/>
        <rFont val="Calibri"/>
        <family val="2"/>
        <charset val="238"/>
      </rPr>
      <t xml:space="preserve"> (Competition, sanctions, fair advertising, forced and child labour, communities rights)</t>
    </r>
  </si>
  <si>
    <r>
      <rPr>
        <b/>
        <sz val="10"/>
        <rFont val="Calibri"/>
        <family val="2"/>
        <charset val="238"/>
      </rPr>
      <t xml:space="preserve">Misuse of information </t>
    </r>
    <r>
      <rPr>
        <sz val="10"/>
        <rFont val="Calibri"/>
        <family val="2"/>
        <charset val="238"/>
      </rPr>
      <t>(An employee mishandled intellectual property, personal or confidential data, other protected information or company asset, conflict of interest)</t>
    </r>
  </si>
  <si>
    <r>
      <rPr>
        <b/>
        <sz val="10"/>
        <rFont val="Calibri"/>
        <family val="2"/>
        <charset val="238"/>
      </rPr>
      <t>Improper workplace behaviour</t>
    </r>
    <r>
      <rPr>
        <sz val="10"/>
        <rFont val="Calibri"/>
        <family val="2"/>
        <charset val="238"/>
      </rPr>
      <t xml:space="preserve"> (An employee behaved improperly while on company premises or at a work-related event with violating company values)</t>
    </r>
  </si>
  <si>
    <r>
      <rPr>
        <b/>
        <sz val="10"/>
        <rFont val="Calibri"/>
        <family val="2"/>
        <charset val="238"/>
      </rPr>
      <t>Unfair labour practices</t>
    </r>
    <r>
      <rPr>
        <sz val="10"/>
        <rFont val="Calibri"/>
        <family val="2"/>
        <charset val="238"/>
      </rPr>
      <t xml:space="preserve"> (An employee acted improperly or did not follow established company processes in the recruiting, hiring, evaluation, promotion, discipline, dismissal or compensation of an employee)</t>
    </r>
  </si>
  <si>
    <r>
      <rPr>
        <b/>
        <sz val="10"/>
        <rFont val="Calibri"/>
        <family val="2"/>
        <charset val="238"/>
      </rPr>
      <t>Workplace safety / HSE rule violation</t>
    </r>
    <r>
      <rPr>
        <sz val="10"/>
        <rFont val="Calibri"/>
        <family val="2"/>
        <charset val="238"/>
      </rPr>
      <t xml:space="preserve"> (Violation of providing a safe working environment required by applicable law, regulation or by company policy)</t>
    </r>
  </si>
  <si>
    <t>o/w Refinery excl. naphtha</t>
  </si>
  <si>
    <t>o/w Renewable</t>
  </si>
  <si>
    <t>Number of local suppliers</t>
  </si>
  <si>
    <t>Ratio of local suppliers by number</t>
  </si>
  <si>
    <t>Ratio of local suppliers by contracted value</t>
  </si>
  <si>
    <t>Payment practices</t>
  </si>
  <si>
    <t xml:space="preserve">3) Excluding suppliers of Gas Midstream. Country breakdown doesn't match the total number of suppliers because some suppliers are present in multiple countries. </t>
  </si>
  <si>
    <r>
      <t>million tonnes CO</t>
    </r>
    <r>
      <rPr>
        <vertAlign val="subscript"/>
        <sz val="10"/>
        <rFont val="Calibri"/>
        <family val="2"/>
        <charset val="238"/>
      </rPr>
      <t>2</t>
    </r>
    <r>
      <rPr>
        <sz val="10"/>
        <rFont val="Calibri"/>
        <family val="2"/>
        <charset val="238"/>
      </rPr>
      <t xml:space="preserve"> eq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</si>
</sst>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_(* #,##0.00_);_(* \(#,##0.00\);_(* &quot;-&quot;??_);_(@_)"/>
    <numFmt numFmtId="167" formatCode="#,##0.00;\(#,##0.00\)"/>
    <numFmt numFmtId="168" formatCode="#,##0.0;\(#,##0.0\)"/>
    <numFmt numFmtId="169" formatCode="#,##0.0"/>
    <numFmt numFmtId="170" formatCode="0.0%"/>
    <numFmt numFmtId="171" formatCode="0.0000%"/>
    <numFmt numFmtId="172" formatCode="0\_x000a_%"/>
    <numFmt numFmtId="173" formatCode="0.0\_x000a_\'%"/>
  </numFmts>
  <fonts count="65" x14ac:knownFonts="1">
    <font>
      <sz val="11"/>
      <color theme="1"/>
      <name val="Aptos Narrow"/>
      <family val="2"/>
      <charset val="238"/>
      <scheme val="minor"/>
    </font>
    <font>
      <sz val="11"/>
      <color theme="1"/>
      <name val="Aptos Narrow"/>
      <family val="2"/>
      <charset val="238"/>
      <scheme val="minor"/>
    </font>
    <font>
      <sz val="11"/>
      <color theme="1"/>
      <name val="Aptos Narrow"/>
      <family val="2"/>
      <scheme val="minor"/>
    </font>
    <font>
      <b/>
      <sz val="10"/>
      <name val="Calibri"/>
      <family val="2"/>
    </font>
    <font>
      <sz val="10"/>
      <name val="Arial"/>
      <family val="2"/>
    </font>
    <font>
      <sz val="10"/>
      <name val="Calibri"/>
      <family val="2"/>
    </font>
    <font>
      <sz val="10"/>
      <name val="Calibri"/>
      <family val="2"/>
      <charset val="238"/>
    </font>
    <font>
      <b/>
      <i/>
      <sz val="10"/>
      <name val="Calibri"/>
      <family val="2"/>
      <charset val="238"/>
    </font>
    <font>
      <b/>
      <sz val="10"/>
      <color rgb="FF000000"/>
      <name val="Calibri"/>
      <family val="2"/>
    </font>
    <font>
      <b/>
      <vertAlign val="superscript"/>
      <sz val="10"/>
      <color rgb="FF000000"/>
      <name val="Calibri"/>
      <family val="2"/>
      <charset val="238"/>
    </font>
    <font>
      <vertAlign val="superscript"/>
      <sz val="10"/>
      <name val="Calibri"/>
      <family val="2"/>
      <charset val="238"/>
    </font>
    <font>
      <b/>
      <sz val="10"/>
      <name val="Calibri"/>
      <family val="2"/>
      <charset val="238"/>
    </font>
    <font>
      <b/>
      <sz val="10"/>
      <color rgb="FF000000"/>
      <name val="Calibri"/>
      <family val="2"/>
      <charset val="238"/>
    </font>
    <font>
      <sz val="10"/>
      <color rgb="FF000000"/>
      <name val="Calibri"/>
      <family val="2"/>
    </font>
    <font>
      <b/>
      <vertAlign val="superscript"/>
      <sz val="10"/>
      <name val="Calibri"/>
      <family val="2"/>
      <charset val="238"/>
    </font>
    <font>
      <vertAlign val="subscript"/>
      <sz val="10"/>
      <name val="Calibri"/>
      <family val="2"/>
      <charset val="238"/>
    </font>
    <font>
      <b/>
      <vertAlign val="subscript"/>
      <sz val="10"/>
      <name val="Calibri"/>
      <family val="2"/>
    </font>
    <font>
      <vertAlign val="subscript"/>
      <sz val="10"/>
      <name val="Calibri"/>
      <family val="2"/>
    </font>
    <font>
      <b/>
      <vertAlign val="subscript"/>
      <sz val="10"/>
      <name val="Calibri"/>
      <family val="2"/>
      <charset val="238"/>
    </font>
    <font>
      <b/>
      <i/>
      <vertAlign val="subscript"/>
      <sz val="10"/>
      <name val="Calibri"/>
      <family val="2"/>
      <charset val="238"/>
    </font>
    <font>
      <vertAlign val="subscript"/>
      <sz val="8"/>
      <name val="Calibri"/>
      <family val="2"/>
      <charset val="238"/>
    </font>
    <font>
      <sz val="8"/>
      <name val="Calibri"/>
      <family val="2"/>
    </font>
    <font>
      <b/>
      <sz val="8"/>
      <name val="Calibri"/>
      <family val="2"/>
    </font>
    <font>
      <sz val="8"/>
      <name val="Calibri"/>
      <family val="2"/>
      <charset val="238"/>
    </font>
    <font>
      <b/>
      <sz val="10"/>
      <color rgb="FFFFFFFF"/>
      <name val="Calibri"/>
      <family val="2"/>
      <charset val="238"/>
    </font>
    <font>
      <sz val="10"/>
      <color theme="1"/>
      <name val="Calibri"/>
      <family val="2"/>
      <charset val="238"/>
    </font>
    <font>
      <sz val="10"/>
      <color rgb="FF000000"/>
      <name val="Calibri"/>
      <family val="2"/>
      <charset val="238"/>
    </font>
    <font>
      <b/>
      <sz val="10"/>
      <name val="Aptos Narrow"/>
      <family val="2"/>
      <charset val="238"/>
      <scheme val="minor"/>
    </font>
    <font>
      <sz val="10"/>
      <name val="Aptos Narrow"/>
      <family val="2"/>
      <scheme val="minor"/>
    </font>
    <font>
      <b/>
      <sz val="10"/>
      <name val="Aptos Narrow"/>
      <family val="2"/>
      <scheme val="minor"/>
    </font>
    <font>
      <b/>
      <sz val="8"/>
      <color rgb="FFFFFFFF"/>
      <name val="Calibri"/>
      <family val="2"/>
      <charset val="238"/>
    </font>
    <font>
      <sz val="8"/>
      <color theme="1"/>
      <name val="Calibri"/>
      <family val="2"/>
      <charset val="238"/>
    </font>
    <font>
      <b/>
      <sz val="8"/>
      <name val="Calibri"/>
      <family val="2"/>
      <charset val="238"/>
    </font>
    <font>
      <sz val="10"/>
      <color theme="1"/>
      <name val="Calibri"/>
      <family val="2"/>
    </font>
    <font>
      <b/>
      <sz val="10"/>
      <color theme="1"/>
      <name val="Calibri"/>
      <family val="2"/>
      <charset val="238"/>
    </font>
    <font>
      <b/>
      <sz val="10"/>
      <color theme="1"/>
      <name val="Calibri"/>
      <family val="2"/>
    </font>
    <font>
      <b/>
      <vertAlign val="superscript"/>
      <sz val="10"/>
      <color rgb="FFFFFFFF"/>
      <name val="Calibri"/>
      <family val="2"/>
      <charset val="238"/>
    </font>
    <font>
      <b/>
      <i/>
      <sz val="10"/>
      <color rgb="FFFFFFFF"/>
      <name val="Calibri"/>
      <family val="2"/>
      <charset val="238"/>
    </font>
    <font>
      <b/>
      <sz val="8"/>
      <color rgb="FFFFFFFF"/>
      <name val="Calibri"/>
      <family val="2"/>
    </font>
    <font>
      <sz val="8"/>
      <color rgb="FF000000"/>
      <name val="Calibri"/>
      <family val="2"/>
    </font>
    <font>
      <vertAlign val="subscript"/>
      <sz val="8"/>
      <name val="Calibri"/>
      <family val="2"/>
    </font>
    <font>
      <b/>
      <sz val="10"/>
      <color rgb="FFFFFFFF"/>
      <name val="Calibri"/>
      <family val="2"/>
    </font>
    <font>
      <sz val="8"/>
      <color rgb="FF000000"/>
      <name val="Calibri"/>
      <family val="2"/>
      <charset val="238"/>
    </font>
    <font>
      <sz val="10"/>
      <color rgb="FFFF0000"/>
      <name val="Calibri"/>
      <family val="2"/>
      <charset val="238"/>
    </font>
    <font>
      <b/>
      <sz val="11"/>
      <color indexed="9"/>
      <name val="Aptos Narrow"/>
      <family val="2"/>
      <charset val="238"/>
      <scheme val="minor"/>
    </font>
    <font>
      <b/>
      <sz val="10"/>
      <color indexed="9"/>
      <name val="Aptos Narrow"/>
      <family val="2"/>
      <scheme val="minor"/>
    </font>
    <font>
      <sz val="10"/>
      <name val="Aptos Narrow"/>
      <family val="2"/>
      <charset val="238"/>
      <scheme val="minor"/>
    </font>
    <font>
      <sz val="10"/>
      <name val="Arial"/>
      <family val="2"/>
      <charset val="238"/>
    </font>
    <font>
      <sz val="10"/>
      <color theme="1"/>
      <name val="Aptos Narrow"/>
      <family val="2"/>
      <charset val="238"/>
      <scheme val="minor"/>
    </font>
    <font>
      <sz val="10"/>
      <color theme="1"/>
      <name val="Aptos Narrow"/>
      <family val="2"/>
      <scheme val="minor"/>
    </font>
    <font>
      <sz val="10"/>
      <color indexed="8"/>
      <name val="Arial"/>
      <family val="2"/>
    </font>
    <font>
      <b/>
      <sz val="10"/>
      <color theme="1"/>
      <name val="Aptos Narrow"/>
      <family val="2"/>
      <scheme val="minor"/>
    </font>
    <font>
      <b/>
      <sz val="8"/>
      <color indexed="9"/>
      <name val="Aptos Narrow"/>
      <family val="2"/>
      <scheme val="minor"/>
    </font>
    <font>
      <sz val="8"/>
      <color theme="1"/>
      <name val="Aptos Narrow"/>
      <family val="2"/>
      <scheme val="minor"/>
    </font>
    <font>
      <sz val="8"/>
      <name val="Aptos Narrow"/>
      <family val="2"/>
      <scheme val="minor"/>
    </font>
    <font>
      <b/>
      <sz val="8"/>
      <color theme="1"/>
      <name val="Aptos Narrow"/>
      <family val="2"/>
      <scheme val="minor"/>
    </font>
    <font>
      <b/>
      <sz val="8"/>
      <name val="Aptos Narrow"/>
      <family val="2"/>
      <scheme val="minor"/>
    </font>
    <font>
      <b/>
      <sz val="10"/>
      <color theme="0"/>
      <name val="Calibri"/>
      <family val="2"/>
      <charset val="238"/>
    </font>
    <font>
      <b/>
      <vertAlign val="superscript"/>
      <sz val="10"/>
      <color theme="0"/>
      <name val="Calibri"/>
      <family val="2"/>
      <charset val="238"/>
    </font>
    <font>
      <sz val="8"/>
      <color theme="1"/>
      <name val="Calibri"/>
      <family val="2"/>
    </font>
    <font>
      <sz val="8"/>
      <color rgb="FF00B050"/>
      <name val="Calibri"/>
      <family val="2"/>
    </font>
    <font>
      <vertAlign val="superscript"/>
      <sz val="10"/>
      <name val="Calibri"/>
      <family val="2"/>
    </font>
    <font>
      <b/>
      <vertAlign val="superscript"/>
      <sz val="10"/>
      <color rgb="FFFFFFFF"/>
      <name val="Calibri"/>
      <family val="2"/>
    </font>
    <font>
      <b/>
      <sz val="10"/>
      <color theme="0"/>
      <name val="Aptos Narrow"/>
      <family val="2"/>
      <charset val="238"/>
      <scheme val="minor"/>
    </font>
    <font>
      <b/>
      <sz val="10"/>
      <color theme="0"/>
      <name val="Aptos Narrow"/>
      <family val="2"/>
      <scheme val="minor"/>
    </font>
  </fonts>
  <fills count="21">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808080"/>
        <bgColor rgb="FF000000"/>
      </patternFill>
    </fill>
    <fill>
      <patternFill patternType="solid">
        <fgColor rgb="FFBFBFBF"/>
        <bgColor rgb="FF000000"/>
      </patternFill>
    </fill>
    <fill>
      <patternFill patternType="solid">
        <fgColor rgb="FFE1FCFF"/>
        <bgColor rgb="FF000000"/>
      </patternFill>
    </fill>
    <fill>
      <patternFill patternType="lightUp">
        <fgColor rgb="FF000000"/>
        <bgColor theme="0" tint="-0.249977111117893"/>
      </patternFill>
    </fill>
    <fill>
      <patternFill patternType="lightUp">
        <fgColor rgb="FF000000"/>
        <bgColor rgb="FFE1FCFF"/>
      </patternFill>
    </fill>
    <fill>
      <patternFill patternType="lightUp">
        <fgColor rgb="FF000000"/>
        <bgColor rgb="FFD9D9D9"/>
      </patternFill>
    </fill>
    <fill>
      <patternFill patternType="solid">
        <fgColor rgb="FFC00000"/>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E1FCFF"/>
        <bgColor indexed="64"/>
      </patternFill>
    </fill>
    <fill>
      <patternFill patternType="lightUp">
        <bgColor theme="0" tint="-0.249977111117893"/>
      </patternFill>
    </fill>
    <fill>
      <patternFill patternType="lightUp">
        <bgColor rgb="FFE1FCFF"/>
      </patternFill>
    </fill>
    <fill>
      <patternFill patternType="solid">
        <fgColor indexed="40"/>
      </patternFill>
    </fill>
    <fill>
      <patternFill patternType="solid">
        <fgColor indexed="22"/>
        <bgColor indexed="64"/>
      </patternFill>
    </fill>
    <fill>
      <patternFill patternType="solid">
        <fgColor rgb="FFBFBFBF"/>
        <bgColor indexed="64"/>
      </patternFill>
    </fill>
  </fills>
  <borders count="2">
    <border>
      <left/>
      <right/>
      <top/>
      <bottom/>
      <diagonal/>
    </border>
    <border>
      <left style="thin">
        <color indexed="48"/>
      </left>
      <right style="thin">
        <color indexed="48"/>
      </right>
      <top style="thin">
        <color indexed="48"/>
      </top>
      <bottom style="thin">
        <color indexed="48"/>
      </bottom>
      <diagonal/>
    </border>
  </borders>
  <cellStyleXfs count="18">
    <xf numFmtId="0" fontId="0" fillId="0" borderId="0"/>
    <xf numFmtId="43" fontId="1" fillId="0" borderId="0" applyFont="0" applyFill="0" applyBorder="0" applyAlignment="0" applyProtection="0"/>
    <xf numFmtId="0" fontId="2" fillId="0" borderId="0"/>
    <xf numFmtId="0" fontId="2" fillId="0" borderId="0"/>
    <xf numFmtId="0" fontId="4" fillId="0" borderId="0"/>
    <xf numFmtId="166"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47" fillId="0" borderId="0"/>
    <xf numFmtId="9" fontId="2" fillId="0" borderId="0" applyFont="0" applyFill="0" applyBorder="0" applyAlignment="0" applyProtection="0"/>
    <xf numFmtId="4" fontId="50" fillId="18" borderId="1" applyNumberFormat="0" applyProtection="0">
      <alignment horizontal="left" vertical="center" indent="1"/>
    </xf>
    <xf numFmtId="0" fontId="1" fillId="0" borderId="0"/>
    <xf numFmtId="9" fontId="1" fillId="0" borderId="0" applyFont="0" applyFill="0" applyBorder="0" applyAlignment="0" applyProtection="0"/>
    <xf numFmtId="0" fontId="1" fillId="0" borderId="0"/>
  </cellStyleXfs>
  <cellXfs count="483">
    <xf numFmtId="0" fontId="0" fillId="0" borderId="0" xfId="0"/>
    <xf numFmtId="0" fontId="3" fillId="5" borderId="0" xfId="3" applyFont="1" applyFill="1" applyAlignment="1">
      <alignment horizontal="center" vertical="center" wrapText="1"/>
    </xf>
    <xf numFmtId="0" fontId="5" fillId="6" borderId="0" xfId="3" applyFont="1" applyFill="1" applyAlignment="1">
      <alignment horizontal="center" vertical="center" wrapText="1"/>
    </xf>
    <xf numFmtId="0" fontId="6" fillId="6" borderId="0" xfId="3" applyFont="1" applyFill="1" applyAlignment="1">
      <alignment horizontal="center" vertical="center" wrapText="1"/>
    </xf>
    <xf numFmtId="0" fontId="7" fillId="5" borderId="0" xfId="3" applyFont="1" applyFill="1" applyAlignment="1">
      <alignment horizontal="center" vertical="center" wrapText="1"/>
    </xf>
    <xf numFmtId="0" fontId="11" fillId="6" borderId="0" xfId="3" applyFont="1" applyFill="1" applyAlignment="1">
      <alignment horizontal="center" vertical="center" wrapText="1"/>
    </xf>
    <xf numFmtId="0" fontId="0" fillId="0" borderId="0" xfId="0" applyAlignment="1">
      <alignment horizontal="left" vertical="center"/>
    </xf>
    <xf numFmtId="0" fontId="24" fillId="2" borderId="0" xfId="3" applyFont="1" applyFill="1" applyAlignment="1">
      <alignment horizontal="left" vertical="center" wrapText="1"/>
    </xf>
    <xf numFmtId="0" fontId="24" fillId="4" borderId="0" xfId="3" applyFont="1" applyFill="1" applyAlignment="1">
      <alignment vertical="center"/>
    </xf>
    <xf numFmtId="0" fontId="24" fillId="4" borderId="0" xfId="3" applyFont="1" applyFill="1" applyAlignment="1">
      <alignment horizontal="center" vertical="center" wrapText="1"/>
    </xf>
    <xf numFmtId="0" fontId="11" fillId="5" borderId="0" xfId="3" applyFont="1" applyFill="1" applyAlignment="1">
      <alignment horizontal="left" vertical="center" wrapText="1"/>
    </xf>
    <xf numFmtId="0" fontId="11" fillId="5" borderId="0" xfId="3" applyFont="1" applyFill="1" applyAlignment="1">
      <alignment horizontal="center" vertical="center" wrapText="1"/>
    </xf>
    <xf numFmtId="167" fontId="12" fillId="5" borderId="0" xfId="3" applyNumberFormat="1" applyFont="1" applyFill="1" applyAlignment="1">
      <alignment horizontal="center" vertical="center"/>
    </xf>
    <xf numFmtId="0" fontId="11" fillId="6" borderId="0" xfId="3" applyFont="1" applyFill="1" applyAlignment="1">
      <alignment horizontal="left" vertical="center" wrapText="1"/>
    </xf>
    <xf numFmtId="167" fontId="12" fillId="6" borderId="0" xfId="3" applyNumberFormat="1" applyFont="1" applyFill="1" applyAlignment="1">
      <alignment horizontal="center" vertical="center"/>
    </xf>
    <xf numFmtId="0" fontId="6" fillId="6" borderId="0" xfId="3" applyFont="1" applyFill="1" applyAlignment="1">
      <alignment horizontal="left" vertical="center" wrapText="1"/>
    </xf>
    <xf numFmtId="167" fontId="25" fillId="6" borderId="0" xfId="3" applyNumberFormat="1" applyFont="1" applyFill="1" applyAlignment="1">
      <alignment horizontal="center" vertical="center"/>
    </xf>
    <xf numFmtId="167" fontId="26" fillId="6" borderId="0" xfId="3" applyNumberFormat="1" applyFont="1" applyFill="1" applyAlignment="1">
      <alignment horizontal="center" vertical="center"/>
    </xf>
    <xf numFmtId="0" fontId="25" fillId="6" borderId="0" xfId="6" applyFont="1" applyFill="1" applyAlignment="1">
      <alignment horizontal="left" vertical="center" wrapText="1"/>
    </xf>
    <xf numFmtId="0" fontId="12" fillId="6" borderId="0" xfId="6" applyFont="1" applyFill="1" applyAlignment="1">
      <alignment horizontal="left" vertical="center" wrapText="1"/>
    </xf>
    <xf numFmtId="169" fontId="6" fillId="8" borderId="0" xfId="3" applyNumberFormat="1" applyFont="1" applyFill="1" applyAlignment="1">
      <alignment vertical="center"/>
    </xf>
    <xf numFmtId="0" fontId="6" fillId="6" borderId="0" xfId="3" applyFont="1" applyFill="1" applyAlignment="1">
      <alignment horizontal="left" vertical="center" wrapText="1" indent="1"/>
    </xf>
    <xf numFmtId="165" fontId="11" fillId="5" borderId="0" xfId="3" applyNumberFormat="1" applyFont="1" applyFill="1" applyAlignment="1">
      <alignment horizontal="center" vertical="center"/>
    </xf>
    <xf numFmtId="165" fontId="11" fillId="6" borderId="0" xfId="3" applyNumberFormat="1" applyFont="1" applyFill="1" applyAlignment="1">
      <alignment horizontal="center" vertical="center"/>
    </xf>
    <xf numFmtId="165" fontId="6" fillId="6" borderId="0" xfId="3" applyNumberFormat="1" applyFont="1" applyFill="1" applyAlignment="1">
      <alignment horizontal="center" vertical="center"/>
    </xf>
    <xf numFmtId="170" fontId="6" fillId="8" borderId="0" xfId="8" applyNumberFormat="1" applyFont="1" applyFill="1" applyAlignment="1">
      <alignment vertical="center"/>
    </xf>
    <xf numFmtId="171" fontId="6" fillId="8" borderId="0" xfId="8" applyNumberFormat="1" applyFont="1" applyFill="1" applyAlignment="1">
      <alignment vertical="center"/>
    </xf>
    <xf numFmtId="165" fontId="12" fillId="5" borderId="0" xfId="3" applyNumberFormat="1" applyFont="1" applyFill="1" applyAlignment="1">
      <alignment horizontal="center" vertical="center"/>
    </xf>
    <xf numFmtId="0" fontId="6" fillId="6" borderId="0" xfId="6" applyFont="1" applyFill="1" applyAlignment="1">
      <alignment horizontal="left" vertical="center" wrapText="1"/>
    </xf>
    <xf numFmtId="0" fontId="6" fillId="6" borderId="0" xfId="6" applyFont="1" applyFill="1" applyAlignment="1">
      <alignment horizontal="center" vertical="center" wrapText="1"/>
    </xf>
    <xf numFmtId="165" fontId="25" fillId="6" borderId="0" xfId="3" applyNumberFormat="1" applyFont="1" applyFill="1" applyAlignment="1">
      <alignment horizontal="center" vertical="center"/>
    </xf>
    <xf numFmtId="165" fontId="26" fillId="6" borderId="0" xfId="3" applyNumberFormat="1" applyFont="1" applyFill="1" applyAlignment="1">
      <alignment horizontal="center" vertical="center"/>
    </xf>
    <xf numFmtId="169" fontId="25" fillId="8" borderId="0" xfId="3" applyNumberFormat="1" applyFont="1" applyFill="1" applyAlignment="1">
      <alignment vertical="center"/>
    </xf>
    <xf numFmtId="2" fontId="26" fillId="6" borderId="0" xfId="9" applyNumberFormat="1" applyFont="1" applyFill="1" applyAlignment="1">
      <alignment horizontal="center" vertical="center"/>
    </xf>
    <xf numFmtId="0" fontId="26" fillId="6" borderId="0" xfId="6" applyFont="1" applyFill="1" applyAlignment="1">
      <alignment horizontal="left" vertical="center" wrapText="1"/>
    </xf>
    <xf numFmtId="167" fontId="25" fillId="5" borderId="0" xfId="3" applyNumberFormat="1" applyFont="1" applyFill="1" applyAlignment="1">
      <alignment horizontal="center" vertical="center"/>
    </xf>
    <xf numFmtId="167" fontId="26" fillId="5" borderId="0" xfId="3" applyNumberFormat="1" applyFont="1" applyFill="1" applyAlignment="1">
      <alignment horizontal="center" vertical="center"/>
    </xf>
    <xf numFmtId="167" fontId="6" fillId="6" borderId="0" xfId="3" applyNumberFormat="1" applyFont="1" applyFill="1" applyAlignment="1">
      <alignment horizontal="center" vertical="center"/>
    </xf>
    <xf numFmtId="0" fontId="12" fillId="5" borderId="0" xfId="3" applyFont="1" applyFill="1" applyAlignment="1">
      <alignment horizontal="center" vertical="center"/>
    </xf>
    <xf numFmtId="3" fontId="12" fillId="5" borderId="0" xfId="3" applyNumberFormat="1" applyFont="1" applyFill="1" applyAlignment="1">
      <alignment horizontal="center" vertical="center"/>
    </xf>
    <xf numFmtId="0" fontId="28" fillId="6" borderId="0" xfId="4" applyFont="1" applyFill="1" applyAlignment="1">
      <alignment horizontal="left" vertical="center" wrapText="1"/>
    </xf>
    <xf numFmtId="3" fontId="11" fillId="5" borderId="0" xfId="3" applyNumberFormat="1" applyFont="1" applyFill="1" applyAlignment="1">
      <alignment horizontal="center" vertical="center"/>
    </xf>
    <xf numFmtId="0" fontId="25" fillId="6" borderId="0" xfId="3" applyFont="1" applyFill="1" applyAlignment="1">
      <alignment horizontal="left" vertical="center"/>
    </xf>
    <xf numFmtId="0" fontId="26" fillId="6" borderId="0" xfId="3" applyFont="1" applyFill="1" applyAlignment="1">
      <alignment horizontal="center" vertical="center"/>
    </xf>
    <xf numFmtId="3" fontId="8" fillId="5" borderId="0" xfId="1" applyNumberFormat="1" applyFont="1" applyFill="1" applyAlignment="1">
      <alignment horizontal="center" vertical="center" wrapText="1"/>
    </xf>
    <xf numFmtId="0" fontId="5" fillId="6" borderId="0" xfId="4" applyFont="1" applyFill="1" applyAlignment="1">
      <alignment horizontal="left" vertical="center" wrapText="1"/>
    </xf>
    <xf numFmtId="3" fontId="13" fillId="6" borderId="0" xfId="1" applyNumberFormat="1" applyFont="1" applyFill="1" applyAlignment="1">
      <alignment horizontal="center" vertical="center" wrapText="1"/>
    </xf>
    <xf numFmtId="3" fontId="33" fillId="6" borderId="0" xfId="1" applyNumberFormat="1" applyFont="1" applyFill="1" applyAlignment="1">
      <alignment horizontal="center" vertical="center" wrapText="1"/>
    </xf>
    <xf numFmtId="0" fontId="3" fillId="5" borderId="0" xfId="4" applyFont="1" applyFill="1" applyAlignment="1">
      <alignment horizontal="left" vertical="center" wrapText="1"/>
    </xf>
    <xf numFmtId="3" fontId="5" fillId="6" borderId="0" xfId="1" applyNumberFormat="1" applyFont="1" applyFill="1" applyAlignment="1">
      <alignment horizontal="center" vertical="center" wrapText="1"/>
    </xf>
    <xf numFmtId="0" fontId="7" fillId="5" borderId="0" xfId="4" applyFont="1" applyFill="1" applyAlignment="1">
      <alignment horizontal="left" vertical="center" wrapText="1"/>
    </xf>
    <xf numFmtId="1" fontId="13" fillId="7" borderId="0" xfId="3" applyNumberFormat="1" applyFont="1" applyFill="1" applyAlignment="1">
      <alignment vertical="center" wrapText="1"/>
    </xf>
    <xf numFmtId="164" fontId="12" fillId="5" borderId="0" xfId="1" applyNumberFormat="1" applyFont="1" applyFill="1" applyAlignment="1">
      <alignment horizontal="center" vertical="center" wrapText="1"/>
    </xf>
    <xf numFmtId="0" fontId="3" fillId="5" borderId="0" xfId="4" applyFont="1" applyFill="1" applyAlignment="1">
      <alignment vertical="center" wrapText="1"/>
    </xf>
    <xf numFmtId="0" fontId="3" fillId="6" borderId="0" xfId="3" applyFont="1" applyFill="1" applyAlignment="1">
      <alignment horizontal="left" vertical="center" wrapText="1"/>
    </xf>
    <xf numFmtId="0" fontId="5" fillId="6" borderId="0" xfId="3" applyFont="1" applyFill="1" applyAlignment="1">
      <alignment horizontal="left" vertical="center" wrapText="1"/>
    </xf>
    <xf numFmtId="0" fontId="11" fillId="5" borderId="0" xfId="4" applyFont="1" applyFill="1" applyAlignment="1">
      <alignment vertical="center" wrapText="1"/>
    </xf>
    <xf numFmtId="0" fontId="3" fillId="5" borderId="0" xfId="3" applyFont="1" applyFill="1" applyAlignment="1">
      <alignment horizontal="left" vertical="center" wrapText="1"/>
    </xf>
    <xf numFmtId="1" fontId="13" fillId="8" borderId="0" xfId="3" applyNumberFormat="1" applyFont="1" applyFill="1" applyAlignment="1">
      <alignment vertical="center" wrapText="1"/>
    </xf>
    <xf numFmtId="1" fontId="12" fillId="8" borderId="0" xfId="3" applyNumberFormat="1" applyFont="1" applyFill="1" applyAlignment="1">
      <alignment vertical="center" wrapText="1"/>
    </xf>
    <xf numFmtId="165" fontId="8" fillId="5" borderId="0" xfId="3" applyNumberFormat="1" applyFont="1" applyFill="1" applyAlignment="1">
      <alignment horizontal="center" vertical="center" wrapText="1"/>
    </xf>
    <xf numFmtId="165" fontId="12" fillId="6" borderId="0" xfId="3" applyNumberFormat="1" applyFont="1" applyFill="1" applyAlignment="1">
      <alignment horizontal="center" vertical="center" wrapText="1"/>
    </xf>
    <xf numFmtId="165" fontId="26" fillId="6" borderId="0" xfId="3" applyNumberFormat="1" applyFont="1" applyFill="1" applyAlignment="1">
      <alignment horizontal="center" vertical="center" wrapText="1"/>
    </xf>
    <xf numFmtId="167" fontId="13" fillId="9" borderId="0" xfId="7" applyNumberFormat="1" applyFont="1" applyFill="1" applyAlignment="1">
      <alignment vertical="center" wrapText="1"/>
    </xf>
    <xf numFmtId="164" fontId="13" fillId="8" borderId="0" xfId="3" applyNumberFormat="1" applyFont="1" applyFill="1" applyAlignment="1">
      <alignment vertical="center" wrapText="1"/>
    </xf>
    <xf numFmtId="165" fontId="13" fillId="6" borderId="0" xfId="3" applyNumberFormat="1" applyFont="1" applyFill="1" applyAlignment="1">
      <alignment horizontal="center" vertical="center" wrapText="1"/>
    </xf>
    <xf numFmtId="165" fontId="33" fillId="6" borderId="0" xfId="3" applyNumberFormat="1" applyFont="1" applyFill="1" applyAlignment="1">
      <alignment horizontal="center" vertical="center" wrapText="1"/>
    </xf>
    <xf numFmtId="165" fontId="34" fillId="6" borderId="0" xfId="3" applyNumberFormat="1" applyFont="1" applyFill="1" applyAlignment="1">
      <alignment horizontal="center" vertical="center" wrapText="1"/>
    </xf>
    <xf numFmtId="0" fontId="3" fillId="5" borderId="0" xfId="3" applyFont="1" applyFill="1" applyAlignment="1">
      <alignment horizontal="justify" vertical="center" wrapText="1"/>
    </xf>
    <xf numFmtId="0" fontId="24" fillId="4" borderId="0" xfId="3" applyFont="1" applyFill="1" applyAlignment="1">
      <alignment vertical="center" wrapText="1"/>
    </xf>
    <xf numFmtId="2" fontId="3" fillId="5" borderId="0" xfId="3" applyNumberFormat="1" applyFont="1" applyFill="1" applyAlignment="1">
      <alignment horizontal="center" vertical="center" wrapText="1"/>
    </xf>
    <xf numFmtId="2" fontId="11" fillId="5" borderId="0" xfId="3" applyNumberFormat="1" applyFont="1" applyFill="1" applyAlignment="1">
      <alignment horizontal="center" vertical="center" wrapText="1"/>
    </xf>
    <xf numFmtId="0" fontId="3" fillId="6" borderId="0" xfId="4" applyFont="1" applyFill="1" applyAlignment="1">
      <alignment horizontal="left" vertical="center" wrapText="1"/>
    </xf>
    <xf numFmtId="0" fontId="6" fillId="6" borderId="0" xfId="4" applyFont="1" applyFill="1" applyAlignment="1">
      <alignment horizontal="left" vertical="center" wrapText="1"/>
    </xf>
    <xf numFmtId="0" fontId="24" fillId="4" borderId="0" xfId="3" applyFont="1" applyFill="1" applyAlignment="1">
      <alignment horizontal="center" vertical="center"/>
    </xf>
    <xf numFmtId="0" fontId="11" fillId="5" borderId="0" xfId="4" applyFont="1" applyFill="1" applyAlignment="1">
      <alignment horizontal="center" vertical="center" wrapText="1"/>
    </xf>
    <xf numFmtId="0" fontId="6" fillId="6" borderId="0" xfId="4" applyFont="1" applyFill="1" applyAlignment="1">
      <alignment horizontal="center" vertical="center" wrapText="1"/>
    </xf>
    <xf numFmtId="2" fontId="6" fillId="6" borderId="0" xfId="1" applyNumberFormat="1" applyFont="1" applyFill="1" applyAlignment="1">
      <alignment horizontal="center" vertical="center" wrapText="1"/>
    </xf>
    <xf numFmtId="2" fontId="11" fillId="5" borderId="0" xfId="1" applyNumberFormat="1" applyFont="1" applyFill="1" applyAlignment="1">
      <alignment horizontal="center" vertical="center" wrapText="1"/>
    </xf>
    <xf numFmtId="165" fontId="6" fillId="6" borderId="0" xfId="3" applyNumberFormat="1" applyFont="1" applyFill="1" applyAlignment="1">
      <alignment horizontal="center"/>
    </xf>
    <xf numFmtId="0" fontId="3" fillId="5" borderId="0" xfId="3" applyFont="1" applyFill="1" applyAlignment="1">
      <alignment horizontal="center" wrapText="1"/>
    </xf>
    <xf numFmtId="0" fontId="24" fillId="2" borderId="0" xfId="3" applyFont="1" applyFill="1" applyAlignment="1">
      <alignment horizontal="center" vertical="center" wrapText="1"/>
    </xf>
    <xf numFmtId="1" fontId="12" fillId="5" borderId="0" xfId="1" applyNumberFormat="1" applyFont="1" applyFill="1" applyAlignment="1">
      <alignment horizontal="center" vertical="center" wrapText="1"/>
    </xf>
    <xf numFmtId="0" fontId="8" fillId="5" borderId="0" xfId="3" applyFont="1" applyFill="1" applyAlignment="1">
      <alignment horizontal="center" vertical="center" wrapText="1"/>
    </xf>
    <xf numFmtId="3" fontId="8" fillId="5" borderId="0" xfId="5" applyNumberFormat="1" applyFont="1" applyFill="1" applyBorder="1" applyAlignment="1">
      <alignment horizontal="center" vertical="center" wrapText="1"/>
    </xf>
    <xf numFmtId="3" fontId="12" fillId="5" borderId="0" xfId="5" applyNumberFormat="1" applyFont="1" applyFill="1" applyAlignment="1">
      <alignment horizontal="center" vertical="center" wrapText="1"/>
    </xf>
    <xf numFmtId="165" fontId="25" fillId="6" borderId="0" xfId="3" applyNumberFormat="1" applyFont="1" applyFill="1" applyAlignment="1">
      <alignment horizontal="center" vertical="center" wrapText="1"/>
    </xf>
    <xf numFmtId="1" fontId="13" fillId="6" borderId="0" xfId="3" applyNumberFormat="1" applyFont="1" applyFill="1" applyAlignment="1">
      <alignment horizontal="center" vertical="center" wrapText="1"/>
    </xf>
    <xf numFmtId="1" fontId="33" fillId="6" borderId="0" xfId="3" applyNumberFormat="1" applyFont="1" applyFill="1" applyAlignment="1">
      <alignment horizontal="center" vertical="center" wrapText="1"/>
    </xf>
    <xf numFmtId="165" fontId="11" fillId="6" borderId="0" xfId="3" applyNumberFormat="1" applyFont="1" applyFill="1" applyAlignment="1">
      <alignment horizontal="center" vertical="center" wrapText="1"/>
    </xf>
    <xf numFmtId="0" fontId="13" fillId="5" borderId="0" xfId="3" applyFont="1" applyFill="1" applyAlignment="1">
      <alignment vertical="center" wrapText="1"/>
    </xf>
    <xf numFmtId="0" fontId="33" fillId="5" borderId="0" xfId="3" applyFont="1" applyFill="1" applyAlignment="1">
      <alignment vertical="center" wrapText="1"/>
    </xf>
    <xf numFmtId="165" fontId="5" fillId="6" borderId="0" xfId="3" applyNumberFormat="1" applyFont="1" applyFill="1" applyAlignment="1">
      <alignment horizontal="center" vertical="center" wrapText="1"/>
    </xf>
    <xf numFmtId="0" fontId="33" fillId="5" borderId="0" xfId="3" applyFont="1" applyFill="1" applyAlignment="1">
      <alignment horizontal="center" vertical="center" wrapText="1"/>
    </xf>
    <xf numFmtId="0" fontId="5" fillId="6" borderId="0" xfId="6" applyFont="1" applyFill="1" applyAlignment="1">
      <alignment horizontal="center" vertical="center" wrapText="1"/>
    </xf>
    <xf numFmtId="165" fontId="12" fillId="5" borderId="0" xfId="3" applyNumberFormat="1" applyFont="1" applyFill="1" applyAlignment="1">
      <alignment horizontal="center" vertical="center" wrapText="1"/>
    </xf>
    <xf numFmtId="0" fontId="12" fillId="5" borderId="0" xfId="3" applyFont="1" applyFill="1" applyAlignment="1">
      <alignment horizontal="center" vertical="center" wrapText="1"/>
    </xf>
    <xf numFmtId="167" fontId="13" fillId="5" borderId="0" xfId="3" applyNumberFormat="1" applyFont="1" applyFill="1" applyAlignment="1">
      <alignment horizontal="center" vertical="center" wrapText="1"/>
    </xf>
    <xf numFmtId="167" fontId="33" fillId="5" borderId="0" xfId="3" applyNumberFormat="1" applyFont="1" applyFill="1" applyAlignment="1">
      <alignment horizontal="center" vertical="center" wrapText="1"/>
    </xf>
    <xf numFmtId="168" fontId="25" fillId="6" borderId="0" xfId="3" applyNumberFormat="1" applyFont="1" applyFill="1" applyAlignment="1">
      <alignment horizontal="center" vertical="center" wrapText="1"/>
    </xf>
    <xf numFmtId="165" fontId="8" fillId="6" borderId="0" xfId="3" applyNumberFormat="1" applyFont="1" applyFill="1" applyAlignment="1">
      <alignment horizontal="center" vertical="center" wrapText="1"/>
    </xf>
    <xf numFmtId="165" fontId="3" fillId="6" borderId="0" xfId="3" applyNumberFormat="1" applyFont="1" applyFill="1" applyAlignment="1">
      <alignment horizontal="center" vertical="center" wrapText="1"/>
    </xf>
    <xf numFmtId="165" fontId="35" fillId="5" borderId="0" xfId="3" applyNumberFormat="1" applyFont="1" applyFill="1" applyAlignment="1">
      <alignment horizontal="center" vertical="center" wrapText="1"/>
    </xf>
    <xf numFmtId="0" fontId="13" fillId="6" borderId="0" xfId="3" applyFont="1" applyFill="1" applyAlignment="1">
      <alignment horizontal="center" vertical="center" wrapText="1"/>
    </xf>
    <xf numFmtId="0" fontId="33" fillId="6" borderId="0" xfId="3" applyFont="1" applyFill="1" applyAlignment="1">
      <alignment horizontal="center" vertical="center" wrapText="1"/>
    </xf>
    <xf numFmtId="0" fontId="25" fillId="6" borderId="0" xfId="3" applyFont="1" applyFill="1" applyAlignment="1">
      <alignment horizontal="center" vertical="center" wrapText="1"/>
    </xf>
    <xf numFmtId="169" fontId="25" fillId="8" borderId="0" xfId="3" applyNumberFormat="1" applyFont="1" applyFill="1" applyAlignment="1">
      <alignment vertical="center" wrapText="1"/>
    </xf>
    <xf numFmtId="1" fontId="25" fillId="6" borderId="0" xfId="3" applyNumberFormat="1" applyFont="1" applyFill="1" applyAlignment="1">
      <alignment horizontal="center" vertical="center" wrapText="1"/>
    </xf>
    <xf numFmtId="2" fontId="13" fillId="6" borderId="0" xfId="3" applyNumberFormat="1" applyFont="1" applyFill="1" applyAlignment="1">
      <alignment horizontal="center" vertical="center" wrapText="1"/>
    </xf>
    <xf numFmtId="2" fontId="33" fillId="6" borderId="0" xfId="3" applyNumberFormat="1" applyFont="1" applyFill="1" applyAlignment="1">
      <alignment horizontal="center" vertical="center" wrapText="1"/>
    </xf>
    <xf numFmtId="2" fontId="25" fillId="6" borderId="0" xfId="3" applyNumberFormat="1" applyFont="1" applyFill="1" applyAlignment="1">
      <alignment horizontal="center" vertical="center" wrapText="1"/>
    </xf>
    <xf numFmtId="0" fontId="37" fillId="4" borderId="0" xfId="3" applyFont="1" applyFill="1" applyAlignment="1">
      <alignment horizontal="center" vertical="center" wrapText="1"/>
    </xf>
    <xf numFmtId="0" fontId="12" fillId="6" borderId="0" xfId="3" applyFont="1" applyFill="1" applyAlignment="1">
      <alignment horizontal="center" vertical="center" wrapText="1"/>
    </xf>
    <xf numFmtId="169" fontId="13" fillId="8" borderId="0" xfId="3" applyNumberFormat="1" applyFont="1" applyFill="1" applyAlignment="1">
      <alignment vertical="center" wrapText="1"/>
    </xf>
    <xf numFmtId="0" fontId="13" fillId="6" borderId="0" xfId="3" applyFont="1" applyFill="1" applyAlignment="1">
      <alignment horizontal="center" vertical="center"/>
    </xf>
    <xf numFmtId="0" fontId="8" fillId="5" borderId="0" xfId="3" applyFont="1" applyFill="1" applyAlignment="1">
      <alignment horizontal="center" vertical="center"/>
    </xf>
    <xf numFmtId="0" fontId="0" fillId="0" borderId="0" xfId="0" applyFont="1"/>
    <xf numFmtId="0" fontId="11" fillId="5" borderId="0" xfId="3" applyFont="1" applyFill="1" applyAlignment="1">
      <alignment horizontal="center"/>
    </xf>
    <xf numFmtId="0" fontId="6" fillId="6" borderId="0" xfId="3" applyFont="1" applyFill="1" applyAlignment="1">
      <alignment horizontal="center" vertical="center"/>
    </xf>
    <xf numFmtId="0" fontId="11" fillId="5" borderId="0" xfId="3" applyFont="1" applyFill="1" applyAlignment="1">
      <alignment horizontal="center" vertical="center"/>
    </xf>
    <xf numFmtId="0" fontId="24" fillId="2" borderId="0" xfId="2" applyFont="1" applyFill="1" applyAlignment="1">
      <alignment horizontal="left" vertical="center" wrapText="1"/>
    </xf>
    <xf numFmtId="169" fontId="26" fillId="8" borderId="0" xfId="3" applyNumberFormat="1" applyFont="1" applyFill="1" applyAlignment="1">
      <alignment vertical="center"/>
    </xf>
    <xf numFmtId="0" fontId="11" fillId="5" borderId="0" xfId="4" applyFont="1" applyFill="1" applyAlignment="1">
      <alignment vertical="center"/>
    </xf>
    <xf numFmtId="0" fontId="26" fillId="5" borderId="0" xfId="3" applyFont="1" applyFill="1" applyAlignment="1">
      <alignment horizontal="center"/>
    </xf>
    <xf numFmtId="0" fontId="25" fillId="6" borderId="0" xfId="3" applyFont="1" applyFill="1" applyAlignment="1">
      <alignment horizontal="center" vertical="center"/>
    </xf>
    <xf numFmtId="2" fontId="26" fillId="6" borderId="0" xfId="3" applyNumberFormat="1" applyFont="1" applyFill="1" applyAlignment="1">
      <alignment horizontal="center" vertical="center"/>
    </xf>
    <xf numFmtId="0" fontId="11" fillId="5" borderId="0" xfId="4" applyFont="1" applyFill="1" applyAlignment="1">
      <alignment horizontal="left" vertical="center" wrapText="1"/>
    </xf>
    <xf numFmtId="1" fontId="26" fillId="6" borderId="0" xfId="3" applyNumberFormat="1" applyFont="1" applyFill="1" applyAlignment="1">
      <alignment horizontal="center" vertical="center"/>
    </xf>
    <xf numFmtId="2" fontId="25" fillId="6" borderId="0" xfId="3" applyNumberFormat="1" applyFont="1" applyFill="1" applyAlignment="1">
      <alignment horizontal="center" vertical="center"/>
    </xf>
    <xf numFmtId="2" fontId="6" fillId="6" borderId="0" xfId="3" applyNumberFormat="1" applyFont="1" applyFill="1" applyAlignment="1">
      <alignment horizontal="center" vertical="center"/>
    </xf>
    <xf numFmtId="2" fontId="12" fillId="5" borderId="0" xfId="3" applyNumberFormat="1" applyFont="1" applyFill="1" applyAlignment="1">
      <alignment horizontal="center" vertical="center"/>
    </xf>
    <xf numFmtId="1" fontId="11" fillId="5" borderId="0" xfId="3" applyNumberFormat="1" applyFont="1" applyFill="1" applyAlignment="1">
      <alignment horizontal="center" vertical="center"/>
    </xf>
    <xf numFmtId="3" fontId="26" fillId="8" borderId="0" xfId="3" applyNumberFormat="1" applyFont="1" applyFill="1" applyAlignment="1">
      <alignment horizontal="center"/>
    </xf>
    <xf numFmtId="2" fontId="11" fillId="5" borderId="0" xfId="3" applyNumberFormat="1" applyFont="1" applyFill="1" applyAlignment="1">
      <alignment horizontal="center" vertical="center"/>
    </xf>
    <xf numFmtId="0" fontId="11" fillId="5" borderId="0" xfId="3" applyFont="1" applyFill="1" applyAlignment="1">
      <alignment vertical="center"/>
    </xf>
    <xf numFmtId="0" fontId="34" fillId="5" borderId="0" xfId="3" applyFont="1" applyFill="1" applyAlignment="1">
      <alignment horizontal="center" vertical="center"/>
    </xf>
    <xf numFmtId="0" fontId="11" fillId="5" borderId="0" xfId="10" applyFont="1" applyFill="1" applyAlignment="1">
      <alignment vertical="center"/>
    </xf>
    <xf numFmtId="0" fontId="11" fillId="5" borderId="0" xfId="10" applyFont="1" applyFill="1" applyAlignment="1">
      <alignment horizontal="center" vertical="center"/>
    </xf>
    <xf numFmtId="0" fontId="43" fillId="5" borderId="0" xfId="3" applyFont="1" applyFill="1" applyAlignment="1">
      <alignment vertical="center"/>
    </xf>
    <xf numFmtId="9" fontId="6" fillId="6" borderId="0" xfId="8" applyFont="1" applyFill="1" applyAlignment="1">
      <alignment horizontal="center" vertical="center"/>
    </xf>
    <xf numFmtId="0" fontId="30" fillId="2" borderId="0" xfId="3" applyFont="1" applyFill="1" applyAlignment="1">
      <alignment horizontal="left" wrapText="1"/>
    </xf>
    <xf numFmtId="0" fontId="42" fillId="3" borderId="0" xfId="3" applyFont="1" applyFill="1" applyAlignment="1">
      <alignment wrapText="1"/>
    </xf>
    <xf numFmtId="0" fontId="31" fillId="0" borderId="0" xfId="3" applyFont="1" applyAlignment="1">
      <alignment vertical="top" wrapText="1"/>
    </xf>
    <xf numFmtId="0" fontId="30" fillId="2" borderId="0" xfId="3" applyFont="1" applyFill="1" applyAlignment="1">
      <alignment wrapText="1"/>
    </xf>
    <xf numFmtId="0" fontId="24" fillId="4" borderId="0" xfId="4" applyFont="1" applyFill="1" applyAlignment="1">
      <alignment vertical="center"/>
    </xf>
    <xf numFmtId="0" fontId="24" fillId="2" borderId="0" xfId="2" applyFont="1" applyFill="1" applyAlignment="1">
      <alignment vertical="center" wrapText="1"/>
    </xf>
    <xf numFmtId="0" fontId="6" fillId="6" borderId="0" xfId="4" applyFont="1" applyFill="1" applyAlignment="1">
      <alignment vertical="center" wrapText="1"/>
    </xf>
    <xf numFmtId="0" fontId="6" fillId="6" borderId="0" xfId="10" applyFont="1" applyFill="1" applyAlignment="1">
      <alignment vertical="center" wrapText="1"/>
    </xf>
    <xf numFmtId="0" fontId="6" fillId="6" borderId="0" xfId="4" applyFont="1" applyFill="1" applyAlignment="1">
      <alignment wrapText="1"/>
    </xf>
    <xf numFmtId="0" fontId="6" fillId="6" borderId="0" xfId="4" applyFont="1" applyFill="1" applyAlignment="1">
      <alignment vertical="center"/>
    </xf>
    <xf numFmtId="0" fontId="26" fillId="6" borderId="0" xfId="3" applyFont="1" applyFill="1" applyAlignment="1">
      <alignment vertical="center"/>
    </xf>
    <xf numFmtId="0" fontId="26" fillId="6" borderId="0" xfId="3" applyFont="1" applyFill="1" applyAlignment="1">
      <alignment vertical="center" wrapText="1"/>
    </xf>
    <xf numFmtId="0" fontId="6" fillId="6" borderId="0" xfId="3" applyFont="1" applyFill="1" applyAlignment="1">
      <alignment vertical="center" wrapText="1"/>
    </xf>
    <xf numFmtId="0" fontId="11" fillId="5" borderId="0" xfId="3" applyFont="1" applyFill="1" applyAlignment="1">
      <alignment vertical="center" wrapText="1"/>
    </xf>
    <xf numFmtId="0" fontId="0" fillId="0" borderId="0" xfId="0" applyAlignment="1"/>
    <xf numFmtId="0" fontId="45" fillId="10" borderId="0" xfId="3" applyFont="1" applyFill="1" applyAlignment="1">
      <alignment horizontal="center" vertical="center" wrapText="1"/>
    </xf>
    <xf numFmtId="0" fontId="44" fillId="10" borderId="0" xfId="3" applyFont="1" applyFill="1" applyAlignment="1">
      <alignment horizontal="center" wrapText="1"/>
    </xf>
    <xf numFmtId="0" fontId="49" fillId="15" borderId="0" xfId="3" applyFont="1" applyFill="1" applyAlignment="1">
      <alignment horizontal="center" vertical="center"/>
    </xf>
    <xf numFmtId="0" fontId="2" fillId="11" borderId="0" xfId="3" applyFill="1" applyAlignment="1">
      <alignment horizontal="left"/>
    </xf>
    <xf numFmtId="0" fontId="49" fillId="11" borderId="0" xfId="3" applyFont="1" applyFill="1" applyAlignment="1">
      <alignment horizontal="center" vertical="center"/>
    </xf>
    <xf numFmtId="0" fontId="2" fillId="11" borderId="0" xfId="3" applyFill="1" applyAlignment="1">
      <alignment horizontal="center"/>
    </xf>
    <xf numFmtId="0" fontId="52" fillId="10" borderId="0" xfId="3" applyFont="1" applyFill="1" applyAlignment="1">
      <alignment horizontal="left" wrapText="1"/>
    </xf>
    <xf numFmtId="0" fontId="52" fillId="10" borderId="0" xfId="3" applyFont="1" applyFill="1" applyAlignment="1">
      <alignment horizontal="center" vertical="center" wrapText="1"/>
    </xf>
    <xf numFmtId="0" fontId="52" fillId="10" borderId="0" xfId="3" applyFont="1" applyFill="1" applyAlignment="1">
      <alignment horizontal="center" wrapText="1"/>
    </xf>
    <xf numFmtId="0" fontId="11" fillId="14" borderId="0" xfId="3" applyFont="1" applyFill="1" applyAlignment="1">
      <alignment horizontal="center" vertical="center" wrapText="1"/>
    </xf>
    <xf numFmtId="0" fontId="25" fillId="15" borderId="0" xfId="3" applyFont="1" applyFill="1" applyAlignment="1">
      <alignment horizontal="center" vertical="center"/>
    </xf>
    <xf numFmtId="0" fontId="6" fillId="15" borderId="0" xfId="3" applyFont="1" applyFill="1" applyAlignment="1">
      <alignment horizontal="center" vertical="center" wrapText="1"/>
    </xf>
    <xf numFmtId="0" fontId="11" fillId="14" borderId="0" xfId="3" applyFont="1" applyFill="1" applyAlignment="1">
      <alignment horizontal="center" vertical="center"/>
    </xf>
    <xf numFmtId="0" fontId="6" fillId="14" borderId="0" xfId="3" applyFont="1" applyFill="1" applyAlignment="1">
      <alignment horizontal="center" vertical="center"/>
    </xf>
    <xf numFmtId="0" fontId="34" fillId="14" borderId="0" xfId="3" applyFont="1" applyFill="1" applyAlignment="1">
      <alignment horizontal="center" vertical="center"/>
    </xf>
    <xf numFmtId="0" fontId="57" fillId="12" borderId="0" xfId="3" applyFont="1" applyFill="1" applyAlignment="1">
      <alignment horizontal="left"/>
    </xf>
    <xf numFmtId="0" fontId="57" fillId="12" borderId="0" xfId="3" applyFont="1" applyFill="1" applyAlignment="1">
      <alignment horizontal="center" vertical="center"/>
    </xf>
    <xf numFmtId="0" fontId="57" fillId="13" borderId="0" xfId="3" applyFont="1" applyFill="1" applyAlignment="1">
      <alignment horizontal="center" vertical="center" wrapText="1"/>
    </xf>
    <xf numFmtId="0" fontId="25" fillId="0" borderId="0" xfId="0" applyFont="1"/>
    <xf numFmtId="165" fontId="34" fillId="14" borderId="0" xfId="3" applyNumberFormat="1" applyFont="1" applyFill="1" applyAlignment="1">
      <alignment horizontal="center"/>
    </xf>
    <xf numFmtId="0" fontId="6" fillId="15" borderId="0" xfId="12" applyFont="1" applyFill="1" applyAlignment="1">
      <alignment horizontal="left" vertical="center" wrapText="1" indent="1"/>
    </xf>
    <xf numFmtId="0" fontId="11" fillId="15" borderId="0" xfId="12" applyFont="1" applyFill="1" applyAlignment="1">
      <alignment horizontal="left" vertical="center" wrapText="1"/>
    </xf>
    <xf numFmtId="165" fontId="34" fillId="15" borderId="0" xfId="3" applyNumberFormat="1" applyFont="1" applyFill="1" applyAlignment="1">
      <alignment horizontal="center"/>
    </xf>
    <xf numFmtId="0" fontId="25" fillId="15" borderId="0" xfId="4" applyFont="1" applyFill="1" applyAlignment="1">
      <alignment horizontal="left" vertical="center" wrapText="1"/>
    </xf>
    <xf numFmtId="0" fontId="6" fillId="15" borderId="0" xfId="4" applyFont="1" applyFill="1" applyAlignment="1">
      <alignment horizontal="left" vertical="center" wrapText="1"/>
    </xf>
    <xf numFmtId="0" fontId="6" fillId="14" borderId="0" xfId="3" applyFont="1" applyFill="1" applyAlignment="1">
      <alignment horizontal="center"/>
    </xf>
    <xf numFmtId="165" fontId="11" fillId="14" borderId="0" xfId="3" applyNumberFormat="1" applyFont="1" applyFill="1" applyAlignment="1">
      <alignment horizontal="center"/>
    </xf>
    <xf numFmtId="165" fontId="34" fillId="17" borderId="0" xfId="3" applyNumberFormat="1" applyFont="1" applyFill="1" applyAlignment="1">
      <alignment horizontal="center"/>
    </xf>
    <xf numFmtId="168" fontId="25" fillId="17" borderId="0" xfId="3" applyNumberFormat="1" applyFont="1" applyFill="1" applyAlignment="1">
      <alignment horizontal="center"/>
    </xf>
    <xf numFmtId="168" fontId="25" fillId="15" borderId="0" xfId="3" applyNumberFormat="1" applyFont="1" applyFill="1" applyAlignment="1">
      <alignment horizontal="center"/>
    </xf>
    <xf numFmtId="0" fontId="11" fillId="14" borderId="0" xfId="12" applyFont="1" applyFill="1" applyAlignment="1">
      <alignment horizontal="left" vertical="center"/>
    </xf>
    <xf numFmtId="0" fontId="11" fillId="15" borderId="0" xfId="14" applyNumberFormat="1" applyFont="1" applyFill="1" applyBorder="1" applyAlignment="1">
      <alignment horizontal="left" vertical="center"/>
    </xf>
    <xf numFmtId="0" fontId="12" fillId="15" borderId="0" xfId="3" applyFont="1" applyFill="1"/>
    <xf numFmtId="1" fontId="25" fillId="17" borderId="0" xfId="3" applyNumberFormat="1" applyFont="1" applyFill="1"/>
    <xf numFmtId="3" fontId="34" fillId="15" borderId="0" xfId="3" applyNumberFormat="1" applyFont="1" applyFill="1" applyAlignment="1">
      <alignment horizontal="center"/>
    </xf>
    <xf numFmtId="0" fontId="26" fillId="15" borderId="0" xfId="3" applyFont="1" applyFill="1"/>
    <xf numFmtId="3" fontId="25" fillId="15" borderId="0" xfId="3" applyNumberFormat="1" applyFont="1" applyFill="1" applyAlignment="1">
      <alignment horizontal="center"/>
    </xf>
    <xf numFmtId="0" fontId="11" fillId="15" borderId="0" xfId="12" applyFont="1" applyFill="1" applyAlignment="1">
      <alignment horizontal="left" vertical="center" wrapText="1" indent="1"/>
    </xf>
    <xf numFmtId="0" fontId="25" fillId="15" borderId="0" xfId="3" applyFont="1" applyFill="1"/>
    <xf numFmtId="169" fontId="25" fillId="15" borderId="0" xfId="3" applyNumberFormat="1" applyFont="1" applyFill="1" applyAlignment="1">
      <alignment horizontal="center"/>
    </xf>
    <xf numFmtId="3" fontId="34" fillId="17" borderId="0" xfId="3" applyNumberFormat="1" applyFont="1" applyFill="1" applyAlignment="1">
      <alignment horizontal="center"/>
    </xf>
    <xf numFmtId="3" fontId="25" fillId="17" borderId="0" xfId="3" applyNumberFormat="1" applyFont="1" applyFill="1" applyAlignment="1">
      <alignment horizontal="center"/>
    </xf>
    <xf numFmtId="169" fontId="25" fillId="17" borderId="0" xfId="3" applyNumberFormat="1" applyFont="1" applyFill="1" applyAlignment="1">
      <alignment horizontal="center"/>
    </xf>
    <xf numFmtId="165" fontId="25" fillId="15" borderId="0" xfId="3" applyNumberFormat="1" applyFont="1" applyFill="1" applyAlignment="1">
      <alignment horizontal="center"/>
    </xf>
    <xf numFmtId="0" fontId="6" fillId="15" borderId="0" xfId="12" applyFont="1" applyFill="1" applyAlignment="1">
      <alignment horizontal="left" vertical="center"/>
    </xf>
    <xf numFmtId="0" fontId="25" fillId="14" borderId="0" xfId="3" applyFont="1" applyFill="1" applyAlignment="1">
      <alignment horizontal="center"/>
    </xf>
    <xf numFmtId="0" fontId="6" fillId="15" borderId="0" xfId="12" applyFont="1" applyFill="1" applyAlignment="1">
      <alignment horizontal="left" vertical="center" wrapText="1"/>
    </xf>
    <xf numFmtId="0" fontId="6" fillId="15" borderId="0" xfId="14" applyNumberFormat="1" applyFont="1" applyFill="1" applyBorder="1" applyAlignment="1">
      <alignment horizontal="left" vertical="center"/>
    </xf>
    <xf numFmtId="0" fontId="34" fillId="14" borderId="0" xfId="3" applyFont="1" applyFill="1" applyAlignment="1">
      <alignment horizontal="center"/>
    </xf>
    <xf numFmtId="165" fontId="25" fillId="14" borderId="0" xfId="3" applyNumberFormat="1" applyFont="1" applyFill="1" applyAlignment="1">
      <alignment horizontal="center"/>
    </xf>
    <xf numFmtId="0" fontId="11" fillId="14" borderId="0" xfId="4" applyFont="1" applyFill="1" applyAlignment="1">
      <alignment horizontal="left" vertical="center" wrapText="1"/>
    </xf>
    <xf numFmtId="0" fontId="25" fillId="15" borderId="0" xfId="4" applyFont="1" applyFill="1" applyAlignment="1">
      <alignment horizontal="left" vertical="center" wrapText="1" indent="1"/>
    </xf>
    <xf numFmtId="0" fontId="6" fillId="5" borderId="0" xfId="3" applyFont="1" applyFill="1" applyAlignment="1">
      <alignment horizontal="center"/>
    </xf>
    <xf numFmtId="1" fontId="26" fillId="8" borderId="0" xfId="3" applyNumberFormat="1" applyFont="1" applyFill="1"/>
    <xf numFmtId="0" fontId="26" fillId="6" borderId="0" xfId="4" applyFont="1" applyFill="1" applyAlignment="1">
      <alignment horizontal="left" vertical="center" wrapText="1" indent="1"/>
    </xf>
    <xf numFmtId="0" fontId="11" fillId="14" borderId="0" xfId="4" applyFont="1" applyFill="1" applyAlignment="1">
      <alignment horizontal="left" vertical="center"/>
    </xf>
    <xf numFmtId="0" fontId="26" fillId="6" borderId="0" xfId="3" applyFont="1" applyFill="1" applyAlignment="1">
      <alignment horizontal="left" vertical="center"/>
    </xf>
    <xf numFmtId="167" fontId="6" fillId="16" borderId="0" xfId="3" applyNumberFormat="1" applyFont="1" applyFill="1" applyAlignment="1">
      <alignment horizontal="center"/>
    </xf>
    <xf numFmtId="2" fontId="6" fillId="15" borderId="0" xfId="13" applyNumberFormat="1" applyFont="1" applyFill="1" applyBorder="1" applyAlignment="1">
      <alignment horizontal="center" wrapText="1"/>
    </xf>
    <xf numFmtId="0" fontId="11" fillId="14" borderId="0" xfId="12" applyFont="1" applyFill="1" applyAlignment="1">
      <alignment horizontal="left" vertical="center" wrapText="1"/>
    </xf>
    <xf numFmtId="167" fontId="6" fillId="14" borderId="0" xfId="3" applyNumberFormat="1" applyFont="1" applyFill="1" applyAlignment="1">
      <alignment horizontal="center"/>
    </xf>
    <xf numFmtId="0" fontId="11" fillId="15" borderId="0" xfId="12" applyFont="1" applyFill="1" applyAlignment="1">
      <alignment horizontal="left" vertical="center"/>
    </xf>
    <xf numFmtId="0" fontId="25" fillId="15" borderId="0" xfId="3" applyFont="1" applyFill="1" applyAlignment="1">
      <alignment horizontal="center"/>
    </xf>
    <xf numFmtId="0" fontId="6" fillId="15" borderId="0" xfId="4" applyFont="1" applyFill="1" applyAlignment="1">
      <alignment horizontal="left" vertical="center" wrapText="1" indent="1"/>
    </xf>
    <xf numFmtId="0" fontId="12" fillId="14" borderId="0" xfId="4" applyFont="1" applyFill="1" applyAlignment="1">
      <alignment horizontal="left" vertical="center"/>
    </xf>
    <xf numFmtId="0" fontId="6" fillId="6" borderId="0" xfId="12" applyFont="1" applyFill="1" applyAlignment="1">
      <alignment horizontal="left" vertical="center" wrapText="1" indent="1"/>
    </xf>
    <xf numFmtId="169" fontId="26" fillId="8" borderId="0" xfId="3" applyNumberFormat="1" applyFont="1" applyFill="1" applyAlignment="1">
      <alignment horizontal="center"/>
    </xf>
    <xf numFmtId="0" fontId="25" fillId="15" borderId="0" xfId="3" applyFont="1" applyFill="1" applyAlignment="1">
      <alignment horizontal="left" vertical="center"/>
    </xf>
    <xf numFmtId="0" fontId="57" fillId="14" borderId="0" xfId="3" applyFont="1" applyFill="1" applyAlignment="1">
      <alignment horizontal="center" vertical="center" wrapText="1"/>
    </xf>
    <xf numFmtId="2" fontId="25" fillId="15" borderId="0" xfId="3" applyNumberFormat="1" applyFont="1" applyFill="1" applyAlignment="1">
      <alignment horizontal="center"/>
    </xf>
    <xf numFmtId="164" fontId="25" fillId="15" borderId="0" xfId="3" applyNumberFormat="1" applyFont="1" applyFill="1" applyAlignment="1">
      <alignment horizontal="center"/>
    </xf>
    <xf numFmtId="0" fontId="11" fillId="14" borderId="0" xfId="12" applyFont="1" applyFill="1" applyAlignment="1">
      <alignment horizontal="center" vertical="center"/>
    </xf>
    <xf numFmtId="164" fontId="11" fillId="14" borderId="0" xfId="12" applyNumberFormat="1" applyFont="1" applyFill="1" applyAlignment="1">
      <alignment horizontal="center" vertical="center"/>
    </xf>
    <xf numFmtId="0" fontId="25" fillId="15" borderId="0" xfId="3" applyFont="1" applyFill="1" applyAlignment="1">
      <alignment horizontal="left"/>
    </xf>
    <xf numFmtId="0" fontId="25" fillId="15" borderId="0" xfId="3" applyFont="1" applyFill="1" applyAlignment="1">
      <alignment horizontal="left" indent="1"/>
    </xf>
    <xf numFmtId="0" fontId="34" fillId="15" borderId="0" xfId="3" applyFont="1" applyFill="1" applyAlignment="1">
      <alignment horizontal="left"/>
    </xf>
    <xf numFmtId="0" fontId="11" fillId="19" borderId="0" xfId="3" applyFont="1" applyFill="1" applyAlignment="1">
      <alignment wrapText="1"/>
    </xf>
    <xf numFmtId="0" fontId="11" fillId="15" borderId="0" xfId="3" applyFont="1" applyFill="1" applyAlignment="1">
      <alignment horizontal="left" wrapText="1"/>
    </xf>
    <xf numFmtId="0" fontId="6" fillId="15" borderId="0" xfId="3" applyFont="1" applyFill="1" applyAlignment="1">
      <alignment horizontal="left" wrapText="1" indent="1"/>
    </xf>
    <xf numFmtId="0" fontId="6" fillId="15" borderId="0" xfId="12" applyFont="1" applyFill="1" applyAlignment="1">
      <alignment vertical="center" wrapText="1"/>
    </xf>
    <xf numFmtId="0" fontId="25" fillId="15" borderId="0" xfId="3" applyFont="1" applyFill="1" applyAlignment="1">
      <alignment vertical="center"/>
    </xf>
    <xf numFmtId="0" fontId="6" fillId="15" borderId="0" xfId="3" applyFont="1" applyFill="1" applyAlignment="1">
      <alignment vertical="center" wrapText="1"/>
    </xf>
    <xf numFmtId="0" fontId="11" fillId="15" borderId="0" xfId="14" applyNumberFormat="1" applyFont="1" applyFill="1" applyBorder="1" applyAlignment="1">
      <alignment vertical="center"/>
    </xf>
    <xf numFmtId="0" fontId="25" fillId="15" borderId="0" xfId="3" applyFont="1" applyFill="1" applyAlignment="1"/>
    <xf numFmtId="1" fontId="25" fillId="17" borderId="0" xfId="3" applyNumberFormat="1" applyFont="1" applyFill="1" applyAlignment="1"/>
    <xf numFmtId="0" fontId="11" fillId="14" borderId="0" xfId="12" applyFont="1" applyFill="1" applyAlignment="1">
      <alignment vertical="center"/>
    </xf>
    <xf numFmtId="0" fontId="6" fillId="14" borderId="0" xfId="3" applyFont="1" applyFill="1" applyAlignment="1">
      <alignment vertical="center"/>
    </xf>
    <xf numFmtId="0" fontId="6" fillId="14" borderId="0" xfId="3" applyFont="1" applyFill="1" applyAlignment="1"/>
    <xf numFmtId="0" fontId="0" fillId="0" borderId="0" xfId="0" applyAlignment="1">
      <alignment wrapText="1"/>
    </xf>
    <xf numFmtId="173" fontId="6" fillId="15" borderId="0" xfId="13" applyNumberFormat="1" applyFont="1" applyFill="1" applyBorder="1" applyAlignment="1">
      <alignment horizontal="center" vertical="center" wrapText="1"/>
    </xf>
    <xf numFmtId="165" fontId="34" fillId="14" borderId="0" xfId="3" applyNumberFormat="1" applyFont="1" applyFill="1" applyAlignment="1">
      <alignment horizontal="center" vertical="center"/>
    </xf>
    <xf numFmtId="168" fontId="25" fillId="17" borderId="0" xfId="3" applyNumberFormat="1" applyFont="1" applyFill="1" applyAlignment="1">
      <alignment horizontal="center" vertical="center"/>
    </xf>
    <xf numFmtId="164" fontId="25" fillId="15" borderId="0" xfId="13" applyNumberFormat="1" applyFont="1" applyFill="1" applyAlignment="1">
      <alignment horizontal="center" vertical="center"/>
    </xf>
    <xf numFmtId="165" fontId="34" fillId="15" borderId="0" xfId="3" applyNumberFormat="1" applyFont="1" applyFill="1" applyAlignment="1">
      <alignment horizontal="center" vertical="center"/>
    </xf>
    <xf numFmtId="164" fontId="6" fillId="15" borderId="0" xfId="13" applyNumberFormat="1" applyFont="1" applyFill="1" applyAlignment="1">
      <alignment horizontal="center" vertical="center"/>
    </xf>
    <xf numFmtId="0" fontId="6" fillId="16" borderId="0" xfId="3" applyFont="1" applyFill="1" applyAlignment="1">
      <alignment horizontal="center" vertical="center"/>
    </xf>
    <xf numFmtId="165" fontId="11" fillId="14" borderId="0" xfId="3" applyNumberFormat="1" applyFont="1" applyFill="1" applyAlignment="1">
      <alignment horizontal="center" vertical="center"/>
    </xf>
    <xf numFmtId="0" fontId="34" fillId="15" borderId="0" xfId="3" applyNumberFormat="1" applyFont="1" applyFill="1" applyAlignment="1">
      <alignment horizontal="center"/>
    </xf>
    <xf numFmtId="0" fontId="25" fillId="15" borderId="0" xfId="3" applyNumberFormat="1" applyFont="1" applyFill="1" applyAlignment="1">
      <alignment horizontal="center"/>
    </xf>
    <xf numFmtId="9" fontId="25" fillId="15" borderId="0" xfId="8" applyFont="1" applyFill="1" applyAlignment="1">
      <alignment horizontal="center" wrapText="1"/>
    </xf>
    <xf numFmtId="9" fontId="25" fillId="15" borderId="0" xfId="8" applyFont="1" applyFill="1" applyAlignment="1">
      <alignment horizontal="center" vertical="center" wrapText="1"/>
    </xf>
    <xf numFmtId="3" fontId="34" fillId="15" borderId="0" xfId="3" applyNumberFormat="1" applyFont="1" applyFill="1" applyAlignment="1">
      <alignment horizontal="center" vertical="center"/>
    </xf>
    <xf numFmtId="169" fontId="25" fillId="15" borderId="0" xfId="3" applyNumberFormat="1" applyFont="1" applyFill="1" applyAlignment="1">
      <alignment horizontal="center" vertical="center"/>
    </xf>
    <xf numFmtId="3" fontId="11" fillId="14" borderId="0" xfId="3" applyNumberFormat="1" applyFont="1" applyFill="1" applyAlignment="1">
      <alignment horizontal="center" vertical="center"/>
    </xf>
    <xf numFmtId="9" fontId="6" fillId="15" borderId="0" xfId="8" applyFont="1" applyFill="1" applyBorder="1" applyAlignment="1">
      <alignment horizontal="center" wrapText="1"/>
    </xf>
    <xf numFmtId="165" fontId="25" fillId="15" borderId="0" xfId="3" applyNumberFormat="1" applyFont="1" applyFill="1" applyAlignment="1">
      <alignment horizontal="center" vertical="center"/>
    </xf>
    <xf numFmtId="1" fontId="25" fillId="17" borderId="0" xfId="3" applyNumberFormat="1" applyFont="1" applyFill="1" applyAlignment="1">
      <alignment vertical="center"/>
    </xf>
    <xf numFmtId="168" fontId="25" fillId="15" borderId="0" xfId="3" applyNumberFormat="1" applyFont="1" applyFill="1" applyAlignment="1">
      <alignment horizontal="center" vertical="center"/>
    </xf>
    <xf numFmtId="0" fontId="25" fillId="14" borderId="0" xfId="3" applyFont="1" applyFill="1" applyAlignment="1">
      <alignment horizontal="center" vertical="center"/>
    </xf>
    <xf numFmtId="164" fontId="6" fillId="15" borderId="0" xfId="1" applyNumberFormat="1" applyFont="1" applyFill="1" applyBorder="1" applyAlignment="1">
      <alignment horizontal="center" vertical="center" wrapText="1"/>
    </xf>
    <xf numFmtId="2" fontId="25" fillId="15" borderId="0" xfId="3" applyNumberFormat="1" applyFont="1" applyFill="1" applyAlignment="1">
      <alignment horizontal="center" vertical="center"/>
    </xf>
    <xf numFmtId="2" fontId="26" fillId="6" borderId="0" xfId="9" applyNumberFormat="1" applyFont="1" applyFill="1" applyAlignment="1">
      <alignment horizontal="center" vertical="center" wrapText="1"/>
    </xf>
    <xf numFmtId="164" fontId="25" fillId="15" borderId="0" xfId="3" applyNumberFormat="1" applyFont="1" applyFill="1" applyAlignment="1">
      <alignment horizontal="center" vertical="center"/>
    </xf>
    <xf numFmtId="1" fontId="25" fillId="15" borderId="0" xfId="3" applyNumberFormat="1" applyFont="1" applyFill="1" applyAlignment="1">
      <alignment horizontal="center" vertical="center"/>
    </xf>
    <xf numFmtId="1" fontId="26" fillId="6" borderId="0" xfId="9" applyNumberFormat="1" applyFont="1" applyFill="1" applyAlignment="1">
      <alignment horizontal="center" vertical="center" wrapText="1"/>
    </xf>
    <xf numFmtId="0" fontId="12" fillId="6" borderId="0" xfId="4" applyFont="1" applyFill="1" applyAlignment="1">
      <alignment horizontal="left" vertical="center" wrapText="1"/>
    </xf>
    <xf numFmtId="0" fontId="12" fillId="6" borderId="0" xfId="3" applyFont="1" applyFill="1" applyAlignment="1">
      <alignment horizontal="center" vertical="center"/>
    </xf>
    <xf numFmtId="1" fontId="12" fillId="8" borderId="0" xfId="3" applyNumberFormat="1" applyFont="1" applyFill="1"/>
    <xf numFmtId="1" fontId="34" fillId="15" borderId="0" xfId="3" applyNumberFormat="1" applyFont="1" applyFill="1" applyAlignment="1">
      <alignment horizontal="center" vertical="center"/>
    </xf>
    <xf numFmtId="0" fontId="12" fillId="6" borderId="0" xfId="4" applyFont="1" applyFill="1" applyAlignment="1">
      <alignment horizontal="left" vertical="center"/>
    </xf>
    <xf numFmtId="1" fontId="12" fillId="6" borderId="0" xfId="9" applyNumberFormat="1" applyFont="1" applyFill="1" applyAlignment="1">
      <alignment horizontal="center" vertical="center" wrapText="1"/>
    </xf>
    <xf numFmtId="1" fontId="26" fillId="6" borderId="0" xfId="9" applyNumberFormat="1" applyFont="1" applyFill="1" applyAlignment="1">
      <alignment horizontal="center" vertical="center"/>
    </xf>
    <xf numFmtId="1" fontId="26" fillId="8" borderId="0" xfId="3" applyNumberFormat="1" applyFont="1" applyFill="1" applyAlignment="1">
      <alignment horizontal="center" vertical="center"/>
    </xf>
    <xf numFmtId="2" fontId="6" fillId="14" borderId="0" xfId="3" applyNumberFormat="1" applyFont="1" applyFill="1" applyAlignment="1">
      <alignment horizontal="center" vertical="center"/>
    </xf>
    <xf numFmtId="2" fontId="6" fillId="15" borderId="0" xfId="13" applyNumberFormat="1" applyFont="1" applyFill="1" applyBorder="1" applyAlignment="1">
      <alignment horizontal="center" vertical="center" wrapText="1"/>
    </xf>
    <xf numFmtId="169" fontId="25" fillId="17" borderId="0" xfId="3" applyNumberFormat="1" applyFont="1" applyFill="1" applyAlignment="1">
      <alignment horizontal="center" vertical="center"/>
    </xf>
    <xf numFmtId="169" fontId="26" fillId="8" borderId="0" xfId="3" applyNumberFormat="1" applyFont="1" applyFill="1" applyAlignment="1">
      <alignment horizontal="center" vertical="center"/>
    </xf>
    <xf numFmtId="2" fontId="26" fillId="8" borderId="0" xfId="3" applyNumberFormat="1" applyFont="1" applyFill="1" applyAlignment="1">
      <alignment horizontal="center" vertical="center"/>
    </xf>
    <xf numFmtId="170" fontId="26" fillId="6" borderId="0" xfId="9" applyNumberFormat="1" applyFont="1" applyFill="1" applyAlignment="1">
      <alignment horizontal="center" vertical="center" wrapText="1"/>
    </xf>
    <xf numFmtId="1" fontId="6" fillId="6" borderId="0" xfId="3" applyNumberFormat="1" applyFont="1" applyFill="1" applyAlignment="1">
      <alignment horizontal="center" vertical="center"/>
    </xf>
    <xf numFmtId="0" fontId="25" fillId="0" borderId="0" xfId="0" applyFont="1" applyAlignment="1">
      <alignment horizontal="center" vertical="center"/>
    </xf>
    <xf numFmtId="0" fontId="57" fillId="12" borderId="0" xfId="3" applyFont="1" applyFill="1" applyAlignment="1">
      <alignment horizontal="left" vertical="center"/>
    </xf>
    <xf numFmtId="0" fontId="6" fillId="15" borderId="0" xfId="4" applyFont="1" applyFill="1" applyAlignment="1">
      <alignment vertical="center" wrapText="1"/>
    </xf>
    <xf numFmtId="0" fontId="12" fillId="14" borderId="0" xfId="4" applyFont="1" applyFill="1" applyAlignment="1">
      <alignment horizontal="left" vertical="center" wrapText="1"/>
    </xf>
    <xf numFmtId="0" fontId="13" fillId="6" borderId="0" xfId="3" applyFont="1" applyFill="1" applyAlignment="1">
      <alignment horizontal="center"/>
    </xf>
    <xf numFmtId="0" fontId="38" fillId="2" borderId="0" xfId="3" applyFont="1" applyFill="1" applyAlignment="1">
      <alignment horizontal="center" wrapText="1"/>
    </xf>
    <xf numFmtId="0" fontId="21" fillId="3" borderId="0" xfId="3" applyFont="1" applyFill="1" applyAlignment="1">
      <alignment horizontal="left" vertical="top" wrapText="1"/>
    </xf>
    <xf numFmtId="0" fontId="39" fillId="3" borderId="0" xfId="3" applyFont="1" applyFill="1" applyAlignment="1">
      <alignment horizontal="left" vertical="top" wrapText="1"/>
    </xf>
    <xf numFmtId="0" fontId="60" fillId="3" borderId="0" xfId="3" applyFont="1" applyFill="1"/>
    <xf numFmtId="0" fontId="60" fillId="3" borderId="0" xfId="3" applyFont="1" applyFill="1" applyAlignment="1">
      <alignment wrapText="1"/>
    </xf>
    <xf numFmtId="0" fontId="59" fillId="3" borderId="0" xfId="3" applyFont="1" applyFill="1"/>
    <xf numFmtId="0" fontId="41" fillId="2" borderId="0" xfId="3" applyFont="1" applyFill="1" applyAlignment="1">
      <alignment horizontal="left" vertical="center" wrapText="1"/>
    </xf>
    <xf numFmtId="0" fontId="41" fillId="4" borderId="0" xfId="3" applyFont="1" applyFill="1" applyAlignment="1">
      <alignment horizontal="center" vertical="center" wrapText="1"/>
    </xf>
    <xf numFmtId="0" fontId="11" fillId="5" borderId="0" xfId="15" applyFont="1" applyFill="1" applyAlignment="1">
      <alignment horizontal="left" vertical="center" wrapText="1"/>
    </xf>
    <xf numFmtId="0" fontId="0" fillId="0" borderId="0" xfId="0" applyFont="1" applyAlignment="1"/>
    <xf numFmtId="0" fontId="8" fillId="5" borderId="0" xfId="11" applyFont="1" applyFill="1" applyAlignment="1">
      <alignment horizontal="center" vertical="center"/>
    </xf>
    <xf numFmtId="0" fontId="13" fillId="6" borderId="0" xfId="11" applyFont="1" applyFill="1" applyAlignment="1">
      <alignment horizontal="center" vertical="center"/>
    </xf>
    <xf numFmtId="0" fontId="12" fillId="6" borderId="0" xfId="11" applyFont="1" applyFill="1" applyAlignment="1">
      <alignment horizontal="center" vertical="center"/>
    </xf>
    <xf numFmtId="9" fontId="12" fillId="6" borderId="0" xfId="16" applyFont="1" applyFill="1" applyAlignment="1">
      <alignment horizontal="center" vertical="center"/>
    </xf>
    <xf numFmtId="0" fontId="5" fillId="6" borderId="0" xfId="11" applyFont="1" applyFill="1" applyAlignment="1">
      <alignment horizontal="center" vertical="center"/>
    </xf>
    <xf numFmtId="0" fontId="3" fillId="5" borderId="0" xfId="11" applyFont="1" applyFill="1" applyAlignment="1">
      <alignment horizontal="center" vertical="center"/>
    </xf>
    <xf numFmtId="0" fontId="41" fillId="4" borderId="0" xfId="11" applyFont="1" applyFill="1" applyAlignment="1">
      <alignment horizontal="center" vertical="center"/>
    </xf>
    <xf numFmtId="0" fontId="26" fillId="6" borderId="0" xfId="11" applyFont="1" applyFill="1" applyAlignment="1">
      <alignment horizontal="center" vertical="center"/>
    </xf>
    <xf numFmtId="0" fontId="12" fillId="6" borderId="0" xfId="7" applyFont="1" applyFill="1" applyAlignment="1">
      <alignment horizontal="center" vertical="center"/>
    </xf>
    <xf numFmtId="0" fontId="12" fillId="15" borderId="0" xfId="3" applyFont="1" applyFill="1" applyAlignment="1">
      <alignment horizontal="center" vertical="center"/>
    </xf>
    <xf numFmtId="0" fontId="26" fillId="6" borderId="0" xfId="7" applyFont="1" applyFill="1" applyAlignment="1">
      <alignment horizontal="center" vertical="center"/>
    </xf>
    <xf numFmtId="0" fontId="26" fillId="15" borderId="0" xfId="3" applyFont="1" applyFill="1" applyAlignment="1">
      <alignment horizontal="center" vertical="center"/>
    </xf>
    <xf numFmtId="0" fontId="26" fillId="5" borderId="0" xfId="7" applyFont="1" applyFill="1" applyAlignment="1">
      <alignment horizontal="center" vertical="center"/>
    </xf>
    <xf numFmtId="0" fontId="26" fillId="20" borderId="0" xfId="3" applyFont="1" applyFill="1" applyAlignment="1">
      <alignment horizontal="center" vertical="center"/>
    </xf>
    <xf numFmtId="0" fontId="3" fillId="5" borderId="0" xfId="12" applyFont="1" applyFill="1" applyAlignment="1">
      <alignment horizontal="left" vertical="center"/>
    </xf>
    <xf numFmtId="0" fontId="8" fillId="15" borderId="0" xfId="3" applyFont="1" applyFill="1" applyAlignment="1">
      <alignment horizontal="center" vertical="center"/>
    </xf>
    <xf numFmtId="0" fontId="13" fillId="15" borderId="0" xfId="3" applyFont="1" applyFill="1" applyAlignment="1">
      <alignment horizontal="center" vertical="center"/>
    </xf>
    <xf numFmtId="169" fontId="13" fillId="8" borderId="0" xfId="3" applyNumberFormat="1" applyFont="1" applyFill="1" applyAlignment="1">
      <alignment vertical="center"/>
    </xf>
    <xf numFmtId="169" fontId="33" fillId="8" borderId="0" xfId="3" applyNumberFormat="1" applyFont="1" applyFill="1" applyAlignment="1">
      <alignment vertical="center"/>
    </xf>
    <xf numFmtId="0" fontId="13" fillId="20" borderId="0" xfId="3" applyFont="1" applyFill="1" applyAlignment="1">
      <alignment horizontal="center" vertical="center"/>
    </xf>
    <xf numFmtId="0" fontId="29" fillId="14" borderId="0" xfId="11" applyFont="1" applyFill="1" applyAlignment="1">
      <alignment horizontal="center" vertical="center"/>
    </xf>
    <xf numFmtId="169" fontId="12" fillId="8" borderId="0" xfId="11" applyNumberFormat="1" applyFont="1" applyFill="1" applyAlignment="1">
      <alignment vertical="center"/>
    </xf>
    <xf numFmtId="0" fontId="49" fillId="15" borderId="0" xfId="16" applyNumberFormat="1" applyFont="1" applyFill="1" applyAlignment="1">
      <alignment horizontal="center" vertical="center"/>
    </xf>
    <xf numFmtId="0" fontId="49" fillId="15" borderId="0" xfId="11" applyFont="1" applyFill="1" applyAlignment="1">
      <alignment horizontal="center" vertical="center"/>
    </xf>
    <xf numFmtId="0" fontId="8" fillId="6" borderId="0" xfId="11" applyFont="1" applyFill="1" applyAlignment="1">
      <alignment horizontal="center" vertical="center"/>
    </xf>
    <xf numFmtId="0" fontId="51" fillId="15" borderId="0" xfId="11" applyFont="1" applyFill="1" applyAlignment="1">
      <alignment horizontal="center" vertical="center"/>
    </xf>
    <xf numFmtId="169" fontId="13" fillId="8" borderId="0" xfId="11" applyNumberFormat="1" applyFont="1" applyFill="1" applyAlignment="1">
      <alignment horizontal="center" vertical="center"/>
    </xf>
    <xf numFmtId="0" fontId="6" fillId="6" borderId="0" xfId="17" applyFont="1" applyFill="1" applyAlignment="1">
      <alignment horizontal="left" vertical="center" wrapText="1"/>
    </xf>
    <xf numFmtId="0" fontId="12" fillId="15" borderId="0" xfId="3" applyFont="1" applyFill="1" applyAlignment="1">
      <alignment horizontal="center" vertical="center" wrapText="1"/>
    </xf>
    <xf numFmtId="0" fontId="8" fillId="15" borderId="0" xfId="3" applyFont="1" applyFill="1" applyAlignment="1">
      <alignment horizontal="center" vertical="center" wrapText="1"/>
    </xf>
    <xf numFmtId="0" fontId="13" fillId="15" borderId="0" xfId="3" applyFont="1" applyFill="1" applyAlignment="1">
      <alignment horizontal="center" vertical="center" wrapText="1"/>
    </xf>
    <xf numFmtId="9" fontId="6" fillId="6" borderId="0" xfId="16" applyFont="1" applyFill="1" applyAlignment="1">
      <alignment horizontal="left" vertical="center" wrapText="1"/>
    </xf>
    <xf numFmtId="9" fontId="12" fillId="8" borderId="0" xfId="16" applyFont="1" applyFill="1" applyAlignment="1">
      <alignment vertical="center"/>
    </xf>
    <xf numFmtId="1" fontId="12" fillId="6" borderId="0" xfId="16" applyNumberFormat="1" applyFont="1" applyFill="1" applyAlignment="1">
      <alignment horizontal="center" vertical="center" wrapText="1"/>
    </xf>
    <xf numFmtId="1" fontId="12" fillId="15" borderId="0" xfId="16" applyNumberFormat="1" applyFont="1" applyFill="1" applyAlignment="1">
      <alignment horizontal="center" vertical="center" wrapText="1"/>
    </xf>
    <xf numFmtId="1" fontId="8" fillId="15" borderId="0" xfId="16" applyNumberFormat="1" applyFont="1" applyFill="1" applyAlignment="1">
      <alignment horizontal="center" vertical="center" wrapText="1"/>
    </xf>
    <xf numFmtId="0" fontId="5" fillId="15" borderId="0" xfId="3" applyFont="1" applyFill="1" applyAlignment="1">
      <alignment horizontal="center" vertical="center" wrapText="1"/>
    </xf>
    <xf numFmtId="0" fontId="11" fillId="6" borderId="0" xfId="17" applyFont="1" applyFill="1" applyAlignment="1">
      <alignment horizontal="left" vertical="center" wrapText="1"/>
    </xf>
    <xf numFmtId="0" fontId="5" fillId="5" borderId="0" xfId="11" applyFont="1" applyFill="1" applyAlignment="1">
      <alignment horizontal="center" vertical="center"/>
    </xf>
    <xf numFmtId="0" fontId="28" fillId="14" borderId="0" xfId="11" applyFont="1" applyFill="1" applyAlignment="1">
      <alignment horizontal="center" vertical="center"/>
    </xf>
    <xf numFmtId="0" fontId="5" fillId="6" borderId="0" xfId="17" applyFont="1" applyFill="1" applyAlignment="1">
      <alignment horizontal="left" vertical="center" wrapText="1"/>
    </xf>
    <xf numFmtId="0" fontId="28" fillId="15" borderId="0" xfId="11" applyFont="1" applyFill="1" applyAlignment="1">
      <alignment horizontal="center" vertical="center"/>
    </xf>
    <xf numFmtId="0" fontId="6" fillId="6" borderId="0" xfId="11" applyFont="1" applyFill="1" applyAlignment="1">
      <alignment horizontal="center" vertical="center"/>
    </xf>
    <xf numFmtId="165" fontId="3" fillId="5" borderId="0" xfId="3" applyNumberFormat="1" applyFont="1" applyFill="1" applyAlignment="1">
      <alignment horizontal="center" vertical="center"/>
    </xf>
    <xf numFmtId="165" fontId="29" fillId="14" borderId="0" xfId="3" applyNumberFormat="1" applyFont="1" applyFill="1" applyAlignment="1">
      <alignment horizontal="center" vertical="center"/>
    </xf>
    <xf numFmtId="0" fontId="11" fillId="5" borderId="0" xfId="11" applyFont="1" applyFill="1" applyAlignment="1">
      <alignment horizontal="center" vertical="center"/>
    </xf>
    <xf numFmtId="0" fontId="27" fillId="14" borderId="0" xfId="11" applyFont="1" applyFill="1" applyAlignment="1">
      <alignment horizontal="center" vertical="center"/>
    </xf>
    <xf numFmtId="0" fontId="24" fillId="4" borderId="0" xfId="11" applyFont="1" applyFill="1" applyAlignment="1">
      <alignment horizontal="center" vertical="center" wrapText="1"/>
    </xf>
    <xf numFmtId="0" fontId="63" fillId="13" borderId="0" xfId="11" applyFont="1" applyFill="1" applyAlignment="1">
      <alignment horizontal="center" vertical="center" wrapText="1"/>
    </xf>
    <xf numFmtId="0" fontId="64" fillId="13" borderId="0" xfId="11" applyFont="1" applyFill="1" applyAlignment="1">
      <alignment horizontal="center" vertical="center" wrapText="1"/>
    </xf>
    <xf numFmtId="0" fontId="41" fillId="4" borderId="0" xfId="11" applyFont="1" applyFill="1" applyAlignment="1">
      <alignment horizontal="left" vertical="center"/>
    </xf>
    <xf numFmtId="0" fontId="24" fillId="4" borderId="0" xfId="3" applyFont="1" applyFill="1" applyAlignment="1">
      <alignment horizontal="left" vertical="center"/>
    </xf>
    <xf numFmtId="0" fontId="3" fillId="5" borderId="0" xfId="11" applyFont="1" applyFill="1" applyAlignment="1">
      <alignment horizontal="left" vertical="center"/>
    </xf>
    <xf numFmtId="0" fontId="3" fillId="6" borderId="0" xfId="11" applyFont="1" applyFill="1" applyAlignment="1">
      <alignment horizontal="left" vertical="center"/>
    </xf>
    <xf numFmtId="0" fontId="41" fillId="4" borderId="0" xfId="3" applyFont="1" applyFill="1" applyAlignment="1">
      <alignment horizontal="left" vertical="center"/>
    </xf>
    <xf numFmtId="0" fontId="12" fillId="5" borderId="0" xfId="3" applyFont="1" applyFill="1" applyAlignment="1">
      <alignment horizontal="left" vertical="center" wrapText="1"/>
    </xf>
    <xf numFmtId="0" fontId="13" fillId="6" borderId="0" xfId="3" applyFont="1" applyFill="1" applyAlignment="1">
      <alignment horizontal="left" vertical="center" wrapText="1"/>
    </xf>
    <xf numFmtId="0" fontId="8" fillId="5" borderId="0" xfId="3" applyFont="1" applyFill="1" applyAlignment="1">
      <alignment horizontal="left" vertical="center" wrapText="1"/>
    </xf>
    <xf numFmtId="0" fontId="0" fillId="0" borderId="0" xfId="0" applyAlignment="1">
      <alignment horizontal="left"/>
    </xf>
    <xf numFmtId="0" fontId="12" fillId="6" borderId="0" xfId="7" applyNumberFormat="1" applyFont="1" applyFill="1" applyAlignment="1">
      <alignment horizontal="center" vertical="center"/>
    </xf>
    <xf numFmtId="0" fontId="12" fillId="15" borderId="0" xfId="3" applyNumberFormat="1" applyFont="1" applyFill="1" applyAlignment="1">
      <alignment horizontal="center" vertical="center"/>
    </xf>
    <xf numFmtId="0" fontId="8" fillId="15" borderId="0" xfId="3" applyNumberFormat="1" applyFont="1" applyFill="1" applyAlignment="1">
      <alignment horizontal="center" vertical="center"/>
    </xf>
    <xf numFmtId="0" fontId="26" fillId="6" borderId="0" xfId="7" applyNumberFormat="1" applyFont="1" applyFill="1" applyAlignment="1">
      <alignment horizontal="center" vertical="center"/>
    </xf>
    <xf numFmtId="0" fontId="26" fillId="15" borderId="0" xfId="3" applyNumberFormat="1" applyFont="1" applyFill="1" applyAlignment="1">
      <alignment horizontal="center" vertical="center"/>
    </xf>
    <xf numFmtId="0" fontId="13" fillId="15" borderId="0" xfId="3" applyNumberFormat="1" applyFont="1" applyFill="1" applyAlignment="1">
      <alignment horizontal="center" vertical="center"/>
    </xf>
    <xf numFmtId="0" fontId="13" fillId="8" borderId="0" xfId="3" applyNumberFormat="1" applyFont="1" applyFill="1" applyAlignment="1">
      <alignment vertical="center"/>
    </xf>
    <xf numFmtId="0" fontId="33" fillId="8" borderId="0" xfId="3" applyNumberFormat="1" applyFont="1" applyFill="1" applyAlignment="1">
      <alignment vertical="center"/>
    </xf>
    <xf numFmtId="0" fontId="8" fillId="6" borderId="0" xfId="3" applyNumberFormat="1" applyFont="1" applyFill="1" applyAlignment="1">
      <alignment horizontal="center" vertical="center"/>
    </xf>
    <xf numFmtId="0" fontId="13" fillId="6" borderId="0" xfId="3" applyNumberFormat="1" applyFont="1" applyFill="1" applyAlignment="1">
      <alignment horizontal="center" vertical="center"/>
    </xf>
    <xf numFmtId="1" fontId="8" fillId="6" borderId="0" xfId="3" applyNumberFormat="1" applyFont="1" applyFill="1" applyAlignment="1">
      <alignment horizontal="center" vertical="center"/>
    </xf>
    <xf numFmtId="0" fontId="13" fillId="6" borderId="0" xfId="7" applyNumberFormat="1" applyFont="1" applyFill="1" applyAlignment="1">
      <alignment horizontal="center" vertical="center" wrapText="1"/>
    </xf>
    <xf numFmtId="0" fontId="13" fillId="15" borderId="0" xfId="3" applyNumberFormat="1" applyFont="1" applyFill="1" applyAlignment="1">
      <alignment horizontal="center" vertical="center" wrapText="1"/>
    </xf>
    <xf numFmtId="0" fontId="26" fillId="6" borderId="0" xfId="7" applyNumberFormat="1" applyFont="1" applyFill="1" applyAlignment="1">
      <alignment horizontal="center" vertical="center" wrapText="1"/>
    </xf>
    <xf numFmtId="0" fontId="26" fillId="15" borderId="0" xfId="3" applyNumberFormat="1" applyFont="1" applyFill="1" applyAlignment="1">
      <alignment horizontal="center" vertical="center" wrapText="1"/>
    </xf>
    <xf numFmtId="0" fontId="11" fillId="14" borderId="0" xfId="3" applyFont="1" applyFill="1" applyAlignment="1">
      <alignment horizontal="left" vertical="center" wrapText="1"/>
    </xf>
    <xf numFmtId="0" fontId="11" fillId="6" borderId="0" xfId="11" applyFont="1" applyFill="1" applyAlignment="1">
      <alignment horizontal="left" vertical="center" wrapText="1"/>
    </xf>
    <xf numFmtId="10" fontId="0" fillId="0" borderId="0" xfId="8" applyNumberFormat="1" applyFont="1"/>
    <xf numFmtId="3" fontId="25" fillId="6" borderId="0" xfId="4" applyNumberFormat="1" applyFont="1" applyFill="1" applyAlignment="1">
      <alignment horizontal="center" vertical="center" wrapText="1"/>
    </xf>
    <xf numFmtId="3" fontId="25" fillId="8" borderId="0" xfId="3" applyNumberFormat="1" applyFont="1" applyFill="1" applyAlignment="1">
      <alignment horizontal="center" vertical="center"/>
    </xf>
    <xf numFmtId="167" fontId="34" fillId="6" borderId="0" xfId="3" applyNumberFormat="1" applyFont="1" applyFill="1" applyAlignment="1">
      <alignment horizontal="center" vertical="center"/>
    </xf>
    <xf numFmtId="3" fontId="25" fillId="6" borderId="0" xfId="4" applyNumberFormat="1" applyFont="1" applyFill="1" applyAlignment="1">
      <alignment horizontal="left" vertical="center" wrapText="1"/>
    </xf>
    <xf numFmtId="0" fontId="44" fillId="10" borderId="0" xfId="3" applyFont="1" applyFill="1" applyAlignment="1">
      <alignment horizontal="center" vertical="center" wrapText="1"/>
    </xf>
    <xf numFmtId="3" fontId="25" fillId="15" borderId="0" xfId="3" applyNumberFormat="1" applyFont="1" applyFill="1" applyAlignment="1">
      <alignment horizontal="center" vertical="center"/>
    </xf>
    <xf numFmtId="0" fontId="34" fillId="15" borderId="0" xfId="3" applyNumberFormat="1" applyFont="1" applyFill="1" applyAlignment="1">
      <alignment horizontal="center" vertical="center"/>
    </xf>
    <xf numFmtId="0" fontId="25" fillId="15" borderId="0" xfId="3" applyNumberFormat="1" applyFont="1" applyFill="1" applyAlignment="1">
      <alignment horizontal="center" vertical="center"/>
    </xf>
    <xf numFmtId="9" fontId="6" fillId="15" borderId="0" xfId="8" applyFont="1" applyFill="1" applyBorder="1" applyAlignment="1">
      <alignment horizontal="center" vertical="center" wrapText="1"/>
    </xf>
    <xf numFmtId="165" fontId="25" fillId="14" borderId="0" xfId="3" applyNumberFormat="1" applyFont="1" applyFill="1" applyAlignment="1">
      <alignment horizontal="center" vertical="center"/>
    </xf>
    <xf numFmtId="0" fontId="6" fillId="5" borderId="0" xfId="3" applyFont="1" applyFill="1" applyAlignment="1">
      <alignment horizontal="center" vertical="center"/>
    </xf>
    <xf numFmtId="167" fontId="6" fillId="14" borderId="0" xfId="3" applyNumberFormat="1" applyFont="1" applyFill="1" applyAlignment="1">
      <alignment horizontal="center" vertical="center"/>
    </xf>
    <xf numFmtId="0" fontId="11" fillId="19" borderId="0" xfId="3" applyFont="1" applyFill="1" applyAlignment="1">
      <alignment vertical="center" wrapText="1"/>
    </xf>
    <xf numFmtId="0" fontId="2" fillId="11" borderId="0" xfId="3" applyFill="1" applyAlignment="1">
      <alignment horizontal="center" vertical="center"/>
    </xf>
    <xf numFmtId="0" fontId="0" fillId="0" borderId="0" xfId="0" applyAlignment="1">
      <alignment vertical="center"/>
    </xf>
    <xf numFmtId="9" fontId="26" fillId="6" borderId="0" xfId="9" applyNumberFormat="1" applyFont="1" applyFill="1" applyAlignment="1">
      <alignment horizontal="center" vertical="center" wrapText="1"/>
    </xf>
    <xf numFmtId="165" fontId="13" fillId="6" borderId="0" xfId="3" applyNumberFormat="1" applyFont="1" applyFill="1" applyAlignment="1">
      <alignment horizontal="center" vertical="center"/>
    </xf>
    <xf numFmtId="165" fontId="33" fillId="6" borderId="0" xfId="3" applyNumberFormat="1" applyFont="1" applyFill="1" applyAlignment="1">
      <alignment horizontal="center" vertical="center"/>
    </xf>
    <xf numFmtId="1" fontId="3" fillId="5" borderId="0" xfId="16" applyNumberFormat="1" applyFont="1" applyFill="1" applyBorder="1" applyAlignment="1">
      <alignment horizontal="center" vertical="center" wrapText="1"/>
    </xf>
    <xf numFmtId="9" fontId="3" fillId="5" borderId="0" xfId="8" applyFont="1" applyFill="1" applyAlignment="1">
      <alignment horizontal="center" vertical="center" wrapText="1"/>
    </xf>
    <xf numFmtId="9" fontId="13" fillId="6" borderId="0" xfId="8" applyFont="1" applyFill="1" applyBorder="1" applyAlignment="1">
      <alignment horizontal="center" vertical="center" wrapText="1"/>
    </xf>
    <xf numFmtId="9" fontId="33" fillId="6" borderId="0" xfId="8" applyFont="1" applyFill="1" applyBorder="1" applyAlignment="1">
      <alignment horizontal="center" vertical="center" wrapText="1"/>
    </xf>
    <xf numFmtId="9" fontId="3" fillId="5" borderId="0" xfId="8" applyFont="1" applyFill="1" applyBorder="1" applyAlignment="1">
      <alignment horizontal="center" vertical="center" wrapText="1"/>
    </xf>
    <xf numFmtId="9" fontId="13" fillId="6" borderId="0" xfId="8" applyFont="1" applyFill="1" applyAlignment="1">
      <alignment horizontal="center" vertical="center" wrapText="1"/>
    </xf>
    <xf numFmtId="9" fontId="33" fillId="6" borderId="0" xfId="8" applyFont="1" applyFill="1" applyAlignment="1">
      <alignment horizontal="center" vertical="center" wrapText="1"/>
    </xf>
    <xf numFmtId="172" fontId="3" fillId="5" borderId="0" xfId="13" applyNumberFormat="1" applyFont="1" applyFill="1" applyAlignment="1">
      <alignment horizontal="center" vertical="center" wrapText="1"/>
    </xf>
    <xf numFmtId="165" fontId="13" fillId="5" borderId="0" xfId="3" applyNumberFormat="1" applyFont="1" applyFill="1" applyAlignment="1">
      <alignment horizontal="center" vertical="center"/>
    </xf>
    <xf numFmtId="165" fontId="33" fillId="5" borderId="0" xfId="3" applyNumberFormat="1" applyFont="1" applyFill="1" applyAlignment="1">
      <alignment horizontal="center" vertical="center"/>
    </xf>
    <xf numFmtId="168" fontId="13" fillId="6" borderId="0" xfId="3" applyNumberFormat="1" applyFont="1" applyFill="1" applyAlignment="1">
      <alignment horizontal="center" vertical="center"/>
    </xf>
    <xf numFmtId="168" fontId="33" fillId="6" borderId="0" xfId="3" applyNumberFormat="1" applyFont="1" applyFill="1" applyAlignment="1">
      <alignment horizontal="center" vertical="center"/>
    </xf>
    <xf numFmtId="165" fontId="13" fillId="8" borderId="0" xfId="3" applyNumberFormat="1" applyFont="1" applyFill="1" applyAlignment="1">
      <alignment vertical="center"/>
    </xf>
    <xf numFmtId="165" fontId="33" fillId="8" borderId="0" xfId="3" applyNumberFormat="1" applyFont="1" applyFill="1" applyAlignment="1">
      <alignment vertical="center"/>
    </xf>
    <xf numFmtId="165" fontId="13" fillId="6" borderId="0" xfId="5" applyNumberFormat="1" applyFont="1" applyFill="1" applyBorder="1" applyAlignment="1">
      <alignment horizontal="center" vertical="center"/>
    </xf>
    <xf numFmtId="165" fontId="33" fillId="6" borderId="0" xfId="5" applyNumberFormat="1" applyFont="1" applyFill="1" applyBorder="1" applyAlignment="1">
      <alignment horizontal="center" vertical="center"/>
    </xf>
    <xf numFmtId="168" fontId="13" fillId="5" borderId="0" xfId="3" applyNumberFormat="1" applyFont="1" applyFill="1" applyAlignment="1">
      <alignment horizontal="center" vertical="center"/>
    </xf>
    <xf numFmtId="0" fontId="33" fillId="6" borderId="0" xfId="3" applyFont="1" applyFill="1" applyAlignment="1">
      <alignment horizontal="center" vertical="center"/>
    </xf>
    <xf numFmtId="0" fontId="41" fillId="4" borderId="0" xfId="3" applyFont="1" applyFill="1" applyAlignment="1">
      <alignment horizontal="center" vertical="center"/>
    </xf>
    <xf numFmtId="0" fontId="12" fillId="5" borderId="0" xfId="3" applyFont="1" applyFill="1" applyAlignment="1">
      <alignment vertical="center"/>
    </xf>
    <xf numFmtId="0" fontId="6" fillId="6" borderId="0" xfId="3" applyFont="1" applyFill="1" applyAlignment="1">
      <alignment horizontal="left" vertical="center"/>
    </xf>
    <xf numFmtId="0" fontId="6" fillId="6" borderId="0" xfId="15" applyFont="1" applyFill="1" applyAlignment="1">
      <alignment horizontal="left" vertical="center"/>
    </xf>
    <xf numFmtId="0" fontId="3" fillId="5" borderId="0" xfId="3" applyFont="1" applyFill="1" applyAlignment="1">
      <alignment horizontal="center" vertical="center"/>
    </xf>
    <xf numFmtId="0" fontId="11" fillId="6" borderId="0" xfId="15" applyFont="1" applyFill="1" applyAlignment="1">
      <alignment horizontal="left" vertical="center"/>
    </xf>
    <xf numFmtId="169" fontId="13" fillId="9" borderId="0" xfId="3" applyNumberFormat="1" applyFont="1" applyFill="1" applyAlignment="1">
      <alignment vertical="center"/>
    </xf>
    <xf numFmtId="0" fontId="33" fillId="6" borderId="0" xfId="8" applyNumberFormat="1" applyFont="1" applyFill="1" applyAlignment="1">
      <alignment horizontal="center" vertical="center" wrapText="1"/>
    </xf>
    <xf numFmtId="0" fontId="13" fillId="5" borderId="0" xfId="3" applyFont="1" applyFill="1" applyAlignment="1">
      <alignment horizontal="center" vertical="center"/>
    </xf>
    <xf numFmtId="0" fontId="33" fillId="5" borderId="0" xfId="3" applyFont="1" applyFill="1" applyAlignment="1">
      <alignment horizontal="center" vertical="center"/>
    </xf>
    <xf numFmtId="0" fontId="5" fillId="6" borderId="0" xfId="11" applyFont="1" applyFill="1" applyAlignment="1">
      <alignment horizontal="center" vertical="center" wrapText="1"/>
    </xf>
    <xf numFmtId="165" fontId="3" fillId="6" borderId="0" xfId="11" applyNumberFormat="1" applyFont="1" applyFill="1" applyAlignment="1">
      <alignment horizontal="center" vertical="center"/>
    </xf>
    <xf numFmtId="165" fontId="8" fillId="6" borderId="0" xfId="11" applyNumberFormat="1" applyFont="1" applyFill="1" applyAlignment="1">
      <alignment horizontal="center" vertical="center"/>
    </xf>
    <xf numFmtId="0" fontId="13" fillId="6" borderId="0" xfId="11" applyFont="1" applyFill="1" applyAlignment="1">
      <alignment horizontal="left" vertical="center"/>
    </xf>
    <xf numFmtId="165" fontId="5" fillId="6" borderId="0" xfId="11" applyNumberFormat="1" applyFont="1" applyFill="1" applyAlignment="1">
      <alignment horizontal="center" vertical="center"/>
    </xf>
    <xf numFmtId="165" fontId="13" fillId="6" borderId="0" xfId="11" applyNumberFormat="1" applyFont="1" applyFill="1" applyAlignment="1">
      <alignment horizontal="center" vertical="center"/>
    </xf>
    <xf numFmtId="1" fontId="13" fillId="6" borderId="0" xfId="11" applyNumberFormat="1" applyFont="1" applyFill="1" applyAlignment="1">
      <alignment horizontal="center" vertical="center"/>
    </xf>
    <xf numFmtId="1" fontId="13" fillId="6" borderId="0" xfId="8" applyNumberFormat="1" applyFont="1" applyFill="1" applyAlignment="1">
      <alignment horizontal="center" vertical="center"/>
    </xf>
    <xf numFmtId="0" fontId="5" fillId="5" borderId="0" xfId="3" applyFont="1" applyFill="1" applyAlignment="1">
      <alignment horizontal="center" vertical="center"/>
    </xf>
    <xf numFmtId="0" fontId="5" fillId="6" borderId="0" xfId="12" applyFont="1" applyFill="1" applyAlignment="1">
      <alignment horizontal="left" vertical="center" wrapText="1"/>
    </xf>
    <xf numFmtId="0" fontId="5" fillId="6" borderId="0" xfId="3" applyFont="1" applyFill="1" applyAlignment="1">
      <alignment horizontal="center" vertical="center"/>
    </xf>
    <xf numFmtId="1" fontId="5" fillId="6" borderId="0" xfId="3" applyNumberFormat="1" applyFont="1" applyFill="1" applyAlignment="1">
      <alignment horizontal="center" vertical="center"/>
    </xf>
    <xf numFmtId="0" fontId="3" fillId="6" borderId="0" xfId="12" applyFont="1" applyFill="1" applyAlignment="1">
      <alignment horizontal="left" vertical="center" wrapText="1"/>
    </xf>
    <xf numFmtId="0" fontId="8" fillId="6" borderId="0" xfId="3" applyFont="1" applyFill="1" applyAlignment="1">
      <alignment horizontal="center" vertical="center"/>
    </xf>
    <xf numFmtId="0" fontId="35" fillId="6" borderId="0" xfId="3" applyFont="1" applyFill="1" applyAlignment="1">
      <alignment horizontal="center" vertical="center"/>
    </xf>
    <xf numFmtId="1" fontId="12" fillId="6" borderId="0" xfId="3" applyNumberFormat="1" applyFont="1" applyFill="1" applyAlignment="1">
      <alignment horizontal="center" vertical="center"/>
    </xf>
    <xf numFmtId="1" fontId="26" fillId="6" borderId="0" xfId="7" applyNumberFormat="1" applyFont="1" applyFill="1" applyAlignment="1">
      <alignment horizontal="center" vertical="center" wrapText="1"/>
    </xf>
    <xf numFmtId="1" fontId="26" fillId="15" borderId="0" xfId="3" applyNumberFormat="1" applyFont="1" applyFill="1" applyAlignment="1">
      <alignment horizontal="center" vertical="center" wrapText="1"/>
    </xf>
    <xf numFmtId="0" fontId="34" fillId="6" borderId="0" xfId="3" applyFont="1" applyFill="1" applyAlignment="1">
      <alignment horizontal="center" vertical="center"/>
    </xf>
    <xf numFmtId="1" fontId="5" fillId="6" borderId="0" xfId="13" applyNumberFormat="1" applyFont="1" applyFill="1" applyBorder="1" applyAlignment="1">
      <alignment horizontal="center" vertical="center" wrapText="1"/>
    </xf>
    <xf numFmtId="1" fontId="6" fillId="6" borderId="0" xfId="13" applyNumberFormat="1" applyFont="1" applyFill="1" applyAlignment="1">
      <alignment horizontal="center" vertical="center" wrapText="1"/>
    </xf>
    <xf numFmtId="1" fontId="5" fillId="5" borderId="0" xfId="13" applyNumberFormat="1" applyFont="1" applyFill="1" applyBorder="1" applyAlignment="1">
      <alignment horizontal="center" vertical="center"/>
    </xf>
    <xf numFmtId="1" fontId="5" fillId="6" borderId="0" xfId="13" applyNumberFormat="1" applyFont="1" applyFill="1" applyAlignment="1">
      <alignment horizontal="center" vertical="center" wrapText="1"/>
    </xf>
    <xf numFmtId="0" fontId="5" fillId="6" borderId="0" xfId="11" applyFont="1" applyFill="1" applyAlignment="1">
      <alignment horizontal="left" vertical="center"/>
    </xf>
    <xf numFmtId="0" fontId="6" fillId="6" borderId="0" xfId="11" applyFont="1" applyFill="1" applyAlignment="1">
      <alignment horizontal="left" vertical="center"/>
    </xf>
    <xf numFmtId="1" fontId="26" fillId="6" borderId="0" xfId="11" applyNumberFormat="1" applyFont="1" applyFill="1" applyAlignment="1">
      <alignment horizontal="center" vertical="center" wrapText="1"/>
    </xf>
    <xf numFmtId="1" fontId="48" fillId="15" borderId="0" xfId="11" applyNumberFormat="1" applyFont="1" applyFill="1" applyAlignment="1">
      <alignment horizontal="center" vertical="center" wrapText="1"/>
    </xf>
    <xf numFmtId="1" fontId="49" fillId="15" borderId="0" xfId="11" applyNumberFormat="1" applyFont="1" applyFill="1" applyAlignment="1">
      <alignment horizontal="center" vertical="center" wrapText="1"/>
    </xf>
    <xf numFmtId="1" fontId="26" fillId="6" borderId="0" xfId="13" applyNumberFormat="1" applyFont="1" applyFill="1" applyAlignment="1">
      <alignment horizontal="center" vertical="center" wrapText="1"/>
    </xf>
    <xf numFmtId="1" fontId="48" fillId="15" borderId="0" xfId="13" applyNumberFormat="1" applyFont="1" applyFill="1" applyAlignment="1">
      <alignment horizontal="center" vertical="center" wrapText="1"/>
    </xf>
    <xf numFmtId="1" fontId="49" fillId="15" borderId="0" xfId="13" applyNumberFormat="1" applyFont="1" applyFill="1" applyAlignment="1">
      <alignment horizontal="center" vertical="center" wrapText="1"/>
    </xf>
    <xf numFmtId="1" fontId="46" fillId="15" borderId="0" xfId="13" applyNumberFormat="1" applyFont="1" applyFill="1" applyAlignment="1">
      <alignment horizontal="center" vertical="center" wrapText="1"/>
    </xf>
    <xf numFmtId="1" fontId="28" fillId="15" borderId="0" xfId="13" applyNumberFormat="1" applyFont="1" applyFill="1" applyAlignment="1">
      <alignment horizontal="center" vertical="center" wrapText="1"/>
    </xf>
    <xf numFmtId="3" fontId="3" fillId="5" borderId="0" xfId="7" applyNumberFormat="1" applyFont="1" applyFill="1" applyAlignment="1">
      <alignment horizontal="center" vertical="center"/>
    </xf>
    <xf numFmtId="0" fontId="13" fillId="6" borderId="0" xfId="7" applyFont="1" applyFill="1" applyAlignment="1">
      <alignment horizontal="center" vertical="center"/>
    </xf>
    <xf numFmtId="0" fontId="3" fillId="5" borderId="0" xfId="7" applyFont="1" applyFill="1" applyAlignment="1">
      <alignment horizontal="center" vertical="center"/>
    </xf>
    <xf numFmtId="0" fontId="26" fillId="6" borderId="0" xfId="3" applyFont="1" applyFill="1" applyAlignment="1">
      <alignment horizontal="left" vertical="center" wrapText="1"/>
    </xf>
    <xf numFmtId="0" fontId="23" fillId="3" borderId="0" xfId="3" applyFont="1" applyFill="1" applyAlignment="1">
      <alignment vertical="center" wrapText="1"/>
    </xf>
    <xf numFmtId="0" fontId="30" fillId="2" borderId="0" xfId="3" applyFont="1" applyFill="1" applyAlignment="1">
      <alignment horizontal="left" vertical="center" wrapText="1"/>
    </xf>
    <xf numFmtId="0" fontId="21" fillId="3" borderId="0" xfId="3" applyFont="1" applyFill="1" applyBorder="1" applyAlignment="1">
      <alignment horizontal="left" vertical="center" wrapText="1"/>
    </xf>
    <xf numFmtId="0" fontId="38" fillId="2" borderId="0" xfId="3" applyFont="1" applyFill="1" applyBorder="1" applyAlignment="1">
      <alignment horizontal="left" vertical="center" wrapText="1"/>
    </xf>
    <xf numFmtId="0" fontId="39" fillId="3" borderId="0" xfId="3" applyFont="1" applyFill="1" applyBorder="1" applyAlignment="1">
      <alignment horizontal="left" vertical="center" wrapText="1"/>
    </xf>
    <xf numFmtId="0" fontId="42" fillId="3" borderId="0" xfId="3" applyFont="1" applyFill="1" applyAlignment="1">
      <alignment wrapText="1"/>
    </xf>
    <xf numFmtId="0" fontId="42" fillId="3" borderId="0" xfId="3" applyFont="1" applyFill="1" applyAlignment="1">
      <alignment vertical="top" wrapText="1"/>
    </xf>
    <xf numFmtId="0" fontId="31" fillId="0" borderId="0" xfId="3" applyFont="1" applyAlignment="1">
      <alignment vertical="top" wrapText="1"/>
    </xf>
    <xf numFmtId="0" fontId="42" fillId="3" borderId="0" xfId="3" applyFont="1" applyFill="1" applyAlignment="1">
      <alignment horizontal="left" vertical="top"/>
    </xf>
    <xf numFmtId="0" fontId="42" fillId="3" borderId="0" xfId="3" applyFont="1" applyFill="1" applyAlignment="1">
      <alignment horizontal="left" wrapText="1"/>
    </xf>
    <xf numFmtId="0" fontId="54" fillId="11" borderId="0" xfId="3" applyFont="1" applyFill="1" applyAlignment="1">
      <alignment horizontal="left" vertical="top" wrapText="1"/>
    </xf>
    <xf numFmtId="0" fontId="53" fillId="11" borderId="0" xfId="3" applyFont="1" applyFill="1" applyAlignment="1">
      <alignment vertical="center"/>
    </xf>
    <xf numFmtId="0" fontId="54" fillId="11" borderId="0" xfId="3" applyFont="1" applyFill="1" applyAlignment="1">
      <alignment vertical="center"/>
    </xf>
    <xf numFmtId="0" fontId="53" fillId="11" borderId="0" xfId="3" applyFont="1" applyFill="1" applyAlignment="1">
      <alignment horizontal="left" vertical="top" wrapText="1"/>
    </xf>
    <xf numFmtId="0" fontId="53" fillId="11" borderId="0" xfId="3" applyFont="1" applyFill="1" applyAlignment="1">
      <alignment vertical="center" wrapText="1"/>
    </xf>
    <xf numFmtId="0" fontId="21" fillId="3" borderId="0" xfId="3" applyFont="1" applyFill="1" applyAlignment="1">
      <alignment horizontal="left" vertical="top" wrapText="1"/>
    </xf>
    <xf numFmtId="0" fontId="59" fillId="0" borderId="0" xfId="3" applyFont="1" applyFill="1" applyAlignment="1">
      <alignment horizontal="left" vertical="top" wrapText="1"/>
    </xf>
    <xf numFmtId="0" fontId="39" fillId="3" borderId="0" xfId="3" applyFont="1" applyFill="1" applyAlignment="1">
      <alignment horizontal="left" vertical="top" wrapText="1"/>
    </xf>
    <xf numFmtId="0" fontId="23" fillId="3" borderId="0" xfId="3" applyFont="1" applyFill="1" applyAlignment="1">
      <alignment horizontal="left" vertical="top" wrapText="1"/>
    </xf>
    <xf numFmtId="0" fontId="21" fillId="3" borderId="0" xfId="11" applyFont="1" applyFill="1" applyAlignment="1">
      <alignment horizontal="left" vertical="top" wrapText="1"/>
    </xf>
    <xf numFmtId="0" fontId="38" fillId="2" borderId="0" xfId="11" applyFont="1" applyFill="1" applyAlignment="1">
      <alignment wrapText="1"/>
    </xf>
    <xf numFmtId="0" fontId="21" fillId="3" borderId="0" xfId="11" applyFont="1" applyFill="1" applyAlignment="1">
      <alignment vertical="top" wrapText="1"/>
    </xf>
    <xf numFmtId="0" fontId="21" fillId="0" borderId="0" xfId="11" applyFont="1" applyFill="1" applyAlignment="1">
      <alignment horizontal="left" vertical="top" wrapText="1"/>
    </xf>
  </cellXfs>
  <cellStyles count="18">
    <cellStyle name="Ezres" xfId="1" builtinId="3"/>
    <cellStyle name="Ezres 20" xfId="5" xr:uid="{20E3D7BA-39D9-46BA-B4A4-A830D1E17CB0}"/>
    <cellStyle name="Normál" xfId="0" builtinId="0"/>
    <cellStyle name="Normal 196" xfId="4" xr:uid="{B60F4859-700F-43BC-A73E-7F00C558FB7C}"/>
    <cellStyle name="Normál 2" xfId="7" xr:uid="{ECCE70D1-7486-4386-A918-65228EA38738}"/>
    <cellStyle name="Normal 2 112" xfId="15" xr:uid="{69F12B4B-7950-4EE4-9C1D-8E5E800D53DE}"/>
    <cellStyle name="Normal 2 3 100" xfId="17" xr:uid="{73FF47A8-11EC-4D38-9BF2-D6C18DCDABA4}"/>
    <cellStyle name="Normál 358" xfId="3" xr:uid="{CABFE3EA-24E9-4AC7-B36F-70B3D4A073D5}"/>
    <cellStyle name="Normal 95 2 4" xfId="11" xr:uid="{674B3977-6624-47CB-88EE-DEB46F6B11FC}"/>
    <cellStyle name="Normal 95 6" xfId="2" xr:uid="{D49744D1-1155-4BE5-B881-174D5DAE4FF3}"/>
    <cellStyle name="Normal 96 5" xfId="6" xr:uid="{9B0ECAA8-EE99-4FB5-BA3E-3975065DF988}"/>
    <cellStyle name="Normal 97 4" xfId="10" xr:uid="{74D2C1DF-2044-4E5A-B635-3F0B6524817B}"/>
    <cellStyle name="Normál_Munka1" xfId="12" xr:uid="{DC74FECB-CA6B-4BB5-98A3-D164DB472B9E}"/>
    <cellStyle name="SAPBEXstdItem 2 2 2" xfId="14" xr:uid="{6D715505-B0CA-4404-956B-8EB438CEF10F}"/>
    <cellStyle name="Százalék" xfId="8" builtinId="5"/>
    <cellStyle name="Százalék 17" xfId="13" xr:uid="{7A24E442-78C0-494A-817B-455CCF07C7C8}"/>
    <cellStyle name="Százalék 2" xfId="9" xr:uid="{EFA34BEF-21ED-4732-A461-5FF86E814B13}"/>
    <cellStyle name="Százalék 2 2" xfId="16" xr:uid="{19B04377-CFFC-4832-B4A6-E9ACB51DDC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97CA-0416-474A-AD66-B38B2DC29652}">
  <sheetPr>
    <tabColor rgb="FF92D050"/>
  </sheetPr>
  <dimension ref="A1:J116"/>
  <sheetViews>
    <sheetView tabSelected="1" zoomScaleNormal="100" workbookViewId="0">
      <selection activeCell="A20" sqref="A20"/>
    </sheetView>
  </sheetViews>
  <sheetFormatPr defaultRowHeight="14.4" x14ac:dyDescent="0.3"/>
  <cols>
    <col min="1" max="1" width="75.77734375" customWidth="1"/>
    <col min="2" max="8" width="20.77734375" customWidth="1"/>
  </cols>
  <sheetData>
    <row r="1" spans="1:8" s="6" customFormat="1" ht="30" customHeight="1" x14ac:dyDescent="0.3">
      <c r="A1" s="7" t="s">
        <v>786</v>
      </c>
      <c r="B1" s="7"/>
      <c r="C1" s="7"/>
      <c r="D1" s="7"/>
      <c r="E1" s="7"/>
      <c r="F1" s="7"/>
      <c r="G1" s="7"/>
      <c r="H1" s="7"/>
    </row>
    <row r="2" spans="1:8" ht="19.95" customHeight="1" x14ac:dyDescent="0.3">
      <c r="A2" s="8" t="s">
        <v>178</v>
      </c>
      <c r="B2" s="74" t="s">
        <v>1</v>
      </c>
      <c r="C2" s="74" t="s">
        <v>179</v>
      </c>
      <c r="D2" s="9">
        <v>2020</v>
      </c>
      <c r="E2" s="9">
        <v>2021</v>
      </c>
      <c r="F2" s="9">
        <v>2022</v>
      </c>
      <c r="G2" s="9">
        <v>2023</v>
      </c>
      <c r="H2" s="9">
        <v>2024</v>
      </c>
    </row>
    <row r="3" spans="1:8" ht="19.95" customHeight="1" x14ac:dyDescent="0.3">
      <c r="A3" s="10" t="s">
        <v>180</v>
      </c>
      <c r="B3" s="11" t="s">
        <v>181</v>
      </c>
      <c r="C3" s="11" t="s">
        <v>182</v>
      </c>
      <c r="D3" s="12">
        <v>6.8425413876999999</v>
      </c>
      <c r="E3" s="12">
        <v>6.7726141172999998</v>
      </c>
      <c r="F3" s="12">
        <v>6.6387621192999999</v>
      </c>
      <c r="G3" s="12">
        <v>6.6363520232999997</v>
      </c>
      <c r="H3" s="12">
        <v>6.3775276133999999</v>
      </c>
    </row>
    <row r="4" spans="1:8" ht="19.95" customHeight="1" x14ac:dyDescent="0.3">
      <c r="A4" s="13" t="s">
        <v>183</v>
      </c>
      <c r="B4" s="5" t="s">
        <v>181</v>
      </c>
      <c r="C4" s="5"/>
      <c r="D4" s="14">
        <v>0.90301654819999999</v>
      </c>
      <c r="E4" s="14">
        <v>0.8537449184</v>
      </c>
      <c r="F4" s="14">
        <v>0.9676000522</v>
      </c>
      <c r="G4" s="14">
        <v>0.90808010080000001</v>
      </c>
      <c r="H4" s="14">
        <v>0.86139933229999999</v>
      </c>
    </row>
    <row r="5" spans="1:8" ht="19.95" customHeight="1" x14ac:dyDescent="0.3">
      <c r="A5" s="13" t="s">
        <v>184</v>
      </c>
      <c r="B5" s="5" t="s">
        <v>181</v>
      </c>
      <c r="C5" s="5"/>
      <c r="D5" s="14">
        <v>5.9071925519999997</v>
      </c>
      <c r="E5" s="14">
        <v>5.8886827983999996</v>
      </c>
      <c r="F5" s="14">
        <v>5.6357936701</v>
      </c>
      <c r="G5" s="14">
        <v>5.6877385154999995</v>
      </c>
      <c r="H5" s="14">
        <v>5.4100152362999996</v>
      </c>
    </row>
    <row r="6" spans="1:8" ht="19.95" customHeight="1" x14ac:dyDescent="0.3">
      <c r="A6" s="15" t="s">
        <v>185</v>
      </c>
      <c r="B6" s="3" t="s">
        <v>186</v>
      </c>
      <c r="C6" s="3"/>
      <c r="D6" s="16">
        <v>3.4601635138</v>
      </c>
      <c r="E6" s="17">
        <v>3.3532035847000001</v>
      </c>
      <c r="F6" s="16">
        <v>3.2982643025000002</v>
      </c>
      <c r="G6" s="16">
        <v>3.2882390554000001</v>
      </c>
      <c r="H6" s="16">
        <v>3.1398251406999997</v>
      </c>
    </row>
    <row r="7" spans="1:8" ht="19.95" customHeight="1" x14ac:dyDescent="0.3">
      <c r="A7" s="15" t="s">
        <v>187</v>
      </c>
      <c r="B7" s="3" t="s">
        <v>186</v>
      </c>
      <c r="C7" s="3"/>
      <c r="D7" s="16">
        <v>1.4356606159999998</v>
      </c>
      <c r="E7" s="17">
        <v>1.4889345948000001</v>
      </c>
      <c r="F7" s="16">
        <v>1.1987085944</v>
      </c>
      <c r="G7" s="16">
        <v>1.2937067681000001</v>
      </c>
      <c r="H7" s="16">
        <v>1.2544964579</v>
      </c>
    </row>
    <row r="8" spans="1:8" ht="19.95" customHeight="1" x14ac:dyDescent="0.3">
      <c r="A8" s="18" t="s">
        <v>188</v>
      </c>
      <c r="B8" s="3" t="s">
        <v>186</v>
      </c>
      <c r="C8" s="3"/>
      <c r="D8" s="16">
        <v>0.97431207190000002</v>
      </c>
      <c r="E8" s="17">
        <v>1.0100378761</v>
      </c>
      <c r="F8" s="16">
        <v>1.1011298497999999</v>
      </c>
      <c r="G8" s="16">
        <v>1.0682913822000002</v>
      </c>
      <c r="H8" s="16">
        <v>0.98015120499999997</v>
      </c>
    </row>
    <row r="9" spans="1:8" ht="19.95" customHeight="1" x14ac:dyDescent="0.3">
      <c r="A9" s="18" t="s">
        <v>189</v>
      </c>
      <c r="B9" s="3" t="s">
        <v>799</v>
      </c>
      <c r="C9" s="3"/>
      <c r="D9" s="16">
        <v>3.7056350299999874E-2</v>
      </c>
      <c r="E9" s="17">
        <v>3.6506742799999436E-2</v>
      </c>
      <c r="F9" s="16">
        <v>3.7690923399999798E-2</v>
      </c>
      <c r="G9" s="16">
        <v>3.7501309799999216E-2</v>
      </c>
      <c r="H9" s="16">
        <v>3.5542432699999904E-2</v>
      </c>
    </row>
    <row r="10" spans="1:8" ht="19.95" customHeight="1" x14ac:dyDescent="0.3">
      <c r="A10" s="19" t="s">
        <v>190</v>
      </c>
      <c r="B10" s="5" t="s">
        <v>181</v>
      </c>
      <c r="C10" s="5"/>
      <c r="D10" s="20"/>
      <c r="E10" s="20"/>
      <c r="F10" s="20"/>
      <c r="G10" s="20"/>
      <c r="H10" s="379">
        <v>7.5264999999999999E-2</v>
      </c>
    </row>
    <row r="11" spans="1:8" ht="19.95" customHeight="1" x14ac:dyDescent="0.3">
      <c r="A11" s="19" t="s">
        <v>191</v>
      </c>
      <c r="B11" s="5" t="s">
        <v>181</v>
      </c>
      <c r="C11" s="5"/>
      <c r="D11" s="14">
        <v>3.2332287500000056E-2</v>
      </c>
      <c r="E11" s="14">
        <v>3.0186400499999877E-2</v>
      </c>
      <c r="F11" s="14">
        <v>3.5368397000000051E-2</v>
      </c>
      <c r="G11" s="14">
        <v>4.0533406999999855E-2</v>
      </c>
      <c r="H11" s="14">
        <v>3.0848044800000723E-2</v>
      </c>
    </row>
    <row r="12" spans="1:8" ht="19.95" customHeight="1" x14ac:dyDescent="0.3">
      <c r="A12" s="10" t="s">
        <v>180</v>
      </c>
      <c r="B12" s="11" t="s">
        <v>181</v>
      </c>
      <c r="C12" s="11" t="s">
        <v>182</v>
      </c>
      <c r="D12" s="12">
        <v>6.8425413876999999</v>
      </c>
      <c r="E12" s="12">
        <v>6.7726141172999998</v>
      </c>
      <c r="F12" s="12">
        <v>6.6387621192999999</v>
      </c>
      <c r="G12" s="12">
        <v>6.6363520232999997</v>
      </c>
      <c r="H12" s="12">
        <v>6.3775276133999999</v>
      </c>
    </row>
    <row r="13" spans="1:8" ht="19.95" customHeight="1" x14ac:dyDescent="0.3">
      <c r="A13" s="15" t="s">
        <v>192</v>
      </c>
      <c r="B13" s="3" t="s">
        <v>186</v>
      </c>
      <c r="C13" s="3" t="s">
        <v>182</v>
      </c>
      <c r="D13" s="20"/>
      <c r="E13" s="20"/>
      <c r="F13" s="20"/>
      <c r="G13" s="20"/>
      <c r="H13" s="16">
        <v>6.3637837200999998</v>
      </c>
    </row>
    <row r="14" spans="1:8" ht="19.95" customHeight="1" x14ac:dyDescent="0.3">
      <c r="A14" s="15" t="s">
        <v>193</v>
      </c>
      <c r="B14" s="3" t="s">
        <v>186</v>
      </c>
      <c r="C14" s="3" t="s">
        <v>182</v>
      </c>
      <c r="D14" s="20"/>
      <c r="E14" s="20"/>
      <c r="F14" s="20"/>
      <c r="G14" s="20"/>
      <c r="H14" s="16">
        <v>1.3743893299999999E-2</v>
      </c>
    </row>
    <row r="15" spans="1:8" ht="19.95" customHeight="1" x14ac:dyDescent="0.3">
      <c r="A15" s="10" t="s">
        <v>194</v>
      </c>
      <c r="B15" s="11" t="s">
        <v>195</v>
      </c>
      <c r="C15" s="11" t="s">
        <v>182</v>
      </c>
      <c r="D15" s="12">
        <v>0.65612197210000001</v>
      </c>
      <c r="E15" s="12">
        <v>0.70635388989999992</v>
      </c>
      <c r="F15" s="12">
        <v>0.59191772739999993</v>
      </c>
      <c r="G15" s="12">
        <v>0.61123436929999997</v>
      </c>
      <c r="H15" s="12">
        <v>0.65297489620000004</v>
      </c>
    </row>
    <row r="16" spans="1:8" ht="19.95" customHeight="1" x14ac:dyDescent="0.3">
      <c r="A16" s="15" t="s">
        <v>192</v>
      </c>
      <c r="B16" s="3" t="s">
        <v>186</v>
      </c>
      <c r="C16" s="3" t="s">
        <v>182</v>
      </c>
      <c r="D16" s="20"/>
      <c r="E16" s="20"/>
      <c r="F16" s="20"/>
      <c r="G16" s="20"/>
      <c r="H16" s="16">
        <v>0.6395957939000001</v>
      </c>
    </row>
    <row r="17" spans="1:8" ht="19.95" customHeight="1" x14ac:dyDescent="0.3">
      <c r="A17" s="15" t="s">
        <v>193</v>
      </c>
      <c r="B17" s="3" t="s">
        <v>186</v>
      </c>
      <c r="C17" s="3" t="s">
        <v>182</v>
      </c>
      <c r="D17" s="20"/>
      <c r="E17" s="20"/>
      <c r="F17" s="20"/>
      <c r="G17" s="20"/>
      <c r="H17" s="16">
        <v>1.3379102300000001E-2</v>
      </c>
    </row>
    <row r="18" spans="1:8" ht="19.95" customHeight="1" x14ac:dyDescent="0.3">
      <c r="A18" s="10" t="s">
        <v>286</v>
      </c>
      <c r="B18" s="11" t="s">
        <v>195</v>
      </c>
      <c r="C18" s="11" t="s">
        <v>182</v>
      </c>
      <c r="D18" s="12">
        <v>0.70681411999999999</v>
      </c>
      <c r="E18" s="12">
        <v>0.75360024999999997</v>
      </c>
      <c r="F18" s="12">
        <v>0.69844671999999997</v>
      </c>
      <c r="G18" s="12">
        <v>0.81293330000000008</v>
      </c>
      <c r="H18" s="12">
        <v>0.92069418999999997</v>
      </c>
    </row>
    <row r="19" spans="1:8" ht="19.95" customHeight="1" x14ac:dyDescent="0.3">
      <c r="A19" s="15" t="s">
        <v>192</v>
      </c>
      <c r="B19" s="3" t="s">
        <v>186</v>
      </c>
      <c r="C19" s="3" t="s">
        <v>182</v>
      </c>
      <c r="D19" s="20"/>
      <c r="E19" s="20"/>
      <c r="F19" s="20"/>
      <c r="G19" s="20"/>
      <c r="H19" s="16">
        <v>0.89948008999999995</v>
      </c>
    </row>
    <row r="20" spans="1:8" ht="19.95" customHeight="1" x14ac:dyDescent="0.3">
      <c r="A20" s="15" t="s">
        <v>193</v>
      </c>
      <c r="B20" s="3" t="s">
        <v>186</v>
      </c>
      <c r="C20" s="3" t="s">
        <v>182</v>
      </c>
      <c r="D20" s="20"/>
      <c r="E20" s="20"/>
      <c r="F20" s="20"/>
      <c r="G20" s="20"/>
      <c r="H20" s="16">
        <v>2.12141E-2</v>
      </c>
    </row>
    <row r="21" spans="1:8" ht="19.95" customHeight="1" x14ac:dyDescent="0.3">
      <c r="A21" s="10" t="s">
        <v>287</v>
      </c>
      <c r="B21" s="11" t="s">
        <v>195</v>
      </c>
      <c r="C21" s="11"/>
      <c r="D21" s="12">
        <v>7.4986633598000001</v>
      </c>
      <c r="E21" s="12">
        <v>7.4789680071999998</v>
      </c>
      <c r="F21" s="12">
        <v>7.2306798467000002</v>
      </c>
      <c r="G21" s="12">
        <v>7.2475863925999997</v>
      </c>
      <c r="H21" s="12">
        <v>7.0305025095999998</v>
      </c>
    </row>
    <row r="22" spans="1:8" ht="19.95" customHeight="1" x14ac:dyDescent="0.3">
      <c r="A22" s="15" t="s">
        <v>288</v>
      </c>
      <c r="B22" s="3" t="s">
        <v>196</v>
      </c>
      <c r="C22" s="3"/>
      <c r="D22" s="16">
        <v>0.97082113940000003</v>
      </c>
      <c r="E22" s="17">
        <v>0.91857162120000002</v>
      </c>
      <c r="F22" s="16">
        <v>1.0221439805000001</v>
      </c>
      <c r="G22" s="16">
        <v>0.96634664729999997</v>
      </c>
      <c r="H22" s="16">
        <v>0.92345893090000009</v>
      </c>
    </row>
    <row r="23" spans="1:8" ht="19.95" customHeight="1" x14ac:dyDescent="0.3">
      <c r="A23" s="15" t="s">
        <v>289</v>
      </c>
      <c r="B23" s="3" t="s">
        <v>196</v>
      </c>
      <c r="C23" s="3"/>
      <c r="D23" s="16">
        <v>6.4197790823999998</v>
      </c>
      <c r="E23" s="17">
        <v>6.4603796930000001</v>
      </c>
      <c r="F23" s="16">
        <v>6.1082293077999994</v>
      </c>
      <c r="G23" s="16">
        <v>6.1592912743999992</v>
      </c>
      <c r="H23" s="16">
        <v>5.9318034896</v>
      </c>
    </row>
    <row r="24" spans="1:8" ht="19.95" customHeight="1" x14ac:dyDescent="0.3">
      <c r="A24" s="21" t="s">
        <v>290</v>
      </c>
      <c r="B24" s="3" t="s">
        <v>196</v>
      </c>
      <c r="C24" s="3"/>
      <c r="D24" s="16">
        <v>3.6870370652000002</v>
      </c>
      <c r="E24" s="17">
        <v>3.5658937747000001</v>
      </c>
      <c r="F24" s="16">
        <v>3.4847901449000003</v>
      </c>
      <c r="G24" s="16">
        <v>3.4602823914999998</v>
      </c>
      <c r="H24" s="16">
        <v>3.3263346774999998</v>
      </c>
    </row>
    <row r="25" spans="1:8" ht="19.95" customHeight="1" x14ac:dyDescent="0.3">
      <c r="A25" s="21" t="s">
        <v>291</v>
      </c>
      <c r="B25" s="3" t="s">
        <v>196</v>
      </c>
      <c r="C25" s="3"/>
      <c r="D25" s="16">
        <v>1.5884193102999999</v>
      </c>
      <c r="E25" s="17">
        <v>1.6960346100000001</v>
      </c>
      <c r="F25" s="16">
        <v>1.4022199581999999</v>
      </c>
      <c r="G25" s="16">
        <v>1.4978272218000002</v>
      </c>
      <c r="H25" s="16">
        <v>1.4715644746000001</v>
      </c>
    </row>
    <row r="26" spans="1:8" ht="19.95" customHeight="1" x14ac:dyDescent="0.3">
      <c r="A26" s="15" t="s">
        <v>292</v>
      </c>
      <c r="B26" s="3" t="s">
        <v>196</v>
      </c>
      <c r="C26" s="3"/>
      <c r="D26" s="20"/>
      <c r="E26" s="20"/>
      <c r="F26" s="20"/>
      <c r="G26" s="20"/>
      <c r="H26" s="16">
        <v>7.7685000000000004E-2</v>
      </c>
    </row>
    <row r="27" spans="1:8" ht="19.95" customHeight="1" x14ac:dyDescent="0.3">
      <c r="A27" s="10" t="s">
        <v>197</v>
      </c>
      <c r="B27" s="11" t="s">
        <v>198</v>
      </c>
      <c r="C27" s="11" t="s">
        <v>182</v>
      </c>
      <c r="D27" s="22">
        <v>54368001.820931263</v>
      </c>
      <c r="E27" s="22">
        <v>56812060</v>
      </c>
      <c r="F27" s="22">
        <v>56700347</v>
      </c>
      <c r="G27" s="22">
        <v>55767391</v>
      </c>
      <c r="H27" s="22">
        <v>56538921.37633241</v>
      </c>
    </row>
    <row r="28" spans="1:8" ht="19.95" customHeight="1" x14ac:dyDescent="0.3">
      <c r="A28" s="13" t="s">
        <v>199</v>
      </c>
      <c r="B28" s="5" t="s">
        <v>198</v>
      </c>
      <c r="C28" s="5" t="s">
        <v>182</v>
      </c>
      <c r="D28" s="23">
        <v>2110183.2515337798</v>
      </c>
      <c r="E28" s="23">
        <v>2081670</v>
      </c>
      <c r="F28" s="23">
        <v>2004138</v>
      </c>
      <c r="G28" s="23">
        <v>1827952.4551036865</v>
      </c>
      <c r="H28" s="23">
        <v>1854921.6291849399</v>
      </c>
    </row>
    <row r="29" spans="1:8" ht="19.95" customHeight="1" x14ac:dyDescent="0.3">
      <c r="A29" s="21" t="s">
        <v>200</v>
      </c>
      <c r="B29" s="3" t="s">
        <v>201</v>
      </c>
      <c r="C29" s="3"/>
      <c r="D29" s="24">
        <v>1667345.6638312801</v>
      </c>
      <c r="E29" s="24">
        <v>1635607</v>
      </c>
      <c r="F29" s="24">
        <v>1497662</v>
      </c>
      <c r="G29" s="24">
        <v>1348801.9432804282</v>
      </c>
      <c r="H29" s="24">
        <v>1393206.013310214</v>
      </c>
    </row>
    <row r="30" spans="1:8" ht="19.95" customHeight="1" x14ac:dyDescent="0.3">
      <c r="A30" s="21" t="s">
        <v>202</v>
      </c>
      <c r="B30" s="3" t="s">
        <v>201</v>
      </c>
      <c r="C30" s="3"/>
      <c r="D30" s="24">
        <v>442837.58770249598</v>
      </c>
      <c r="E30" s="24">
        <v>446063</v>
      </c>
      <c r="F30" s="24">
        <v>506477</v>
      </c>
      <c r="G30" s="24">
        <v>479150.51182325836</v>
      </c>
      <c r="H30" s="24">
        <v>461715.6158747258</v>
      </c>
    </row>
    <row r="31" spans="1:8" ht="19.95" customHeight="1" x14ac:dyDescent="0.3">
      <c r="A31" s="13" t="s">
        <v>203</v>
      </c>
      <c r="B31" s="5" t="s">
        <v>198</v>
      </c>
      <c r="C31" s="5" t="s">
        <v>182</v>
      </c>
      <c r="D31" s="23">
        <v>157150.29425000001</v>
      </c>
      <c r="E31" s="23">
        <v>17190</v>
      </c>
      <c r="F31" s="23">
        <v>14</v>
      </c>
      <c r="G31" s="23">
        <v>20286.950850000001</v>
      </c>
      <c r="H31" s="23">
        <v>18320.583216399998</v>
      </c>
    </row>
    <row r="32" spans="1:8" ht="19.95" customHeight="1" x14ac:dyDescent="0.3">
      <c r="A32" s="13" t="s">
        <v>204</v>
      </c>
      <c r="B32" s="5" t="s">
        <v>198</v>
      </c>
      <c r="C32" s="5" t="s">
        <v>182</v>
      </c>
      <c r="D32" s="20"/>
      <c r="E32" s="20"/>
      <c r="F32" s="20"/>
      <c r="G32" s="20"/>
      <c r="H32" s="20"/>
    </row>
    <row r="33" spans="1:8" ht="19.95" customHeight="1" x14ac:dyDescent="0.3">
      <c r="A33" s="13" t="s">
        <v>385</v>
      </c>
      <c r="B33" s="5" t="s">
        <v>198</v>
      </c>
      <c r="C33" s="5" t="s">
        <v>182</v>
      </c>
      <c r="D33" s="23">
        <v>333421</v>
      </c>
      <c r="E33" s="23">
        <v>326491</v>
      </c>
      <c r="F33" s="23">
        <v>217178</v>
      </c>
      <c r="G33" s="23">
        <v>226209.30017790032</v>
      </c>
      <c r="H33" s="23">
        <v>240478.16250555665</v>
      </c>
    </row>
    <row r="34" spans="1:8" ht="19.95" customHeight="1" x14ac:dyDescent="0.3">
      <c r="A34" s="13" t="s">
        <v>205</v>
      </c>
      <c r="B34" s="5" t="s">
        <v>198</v>
      </c>
      <c r="C34" s="5" t="s">
        <v>182</v>
      </c>
      <c r="D34" s="20"/>
      <c r="E34" s="20"/>
      <c r="F34" s="20"/>
      <c r="G34" s="20"/>
      <c r="H34" s="20"/>
    </row>
    <row r="35" spans="1:8" ht="19.95" customHeight="1" x14ac:dyDescent="0.3">
      <c r="A35" s="13" t="s">
        <v>206</v>
      </c>
      <c r="B35" s="5" t="s">
        <v>198</v>
      </c>
      <c r="C35" s="5" t="s">
        <v>182</v>
      </c>
      <c r="D35" s="20"/>
      <c r="E35" s="20"/>
      <c r="F35" s="20"/>
      <c r="G35" s="20"/>
      <c r="H35" s="20"/>
    </row>
    <row r="36" spans="1:8" ht="19.95" customHeight="1" x14ac:dyDescent="0.3">
      <c r="A36" s="13" t="s">
        <v>207</v>
      </c>
      <c r="B36" s="5" t="s">
        <v>198</v>
      </c>
      <c r="C36" s="5" t="s">
        <v>182</v>
      </c>
      <c r="D36" s="20"/>
      <c r="E36" s="20"/>
      <c r="F36" s="20"/>
      <c r="G36" s="20"/>
      <c r="H36" s="20"/>
    </row>
    <row r="37" spans="1:8" ht="19.95" customHeight="1" x14ac:dyDescent="0.3">
      <c r="A37" s="13" t="s">
        <v>208</v>
      </c>
      <c r="B37" s="5" t="s">
        <v>198</v>
      </c>
      <c r="C37" s="5" t="s">
        <v>182</v>
      </c>
      <c r="D37" s="25"/>
      <c r="E37" s="26"/>
      <c r="F37" s="20"/>
      <c r="G37" s="20"/>
      <c r="H37" s="20"/>
    </row>
    <row r="38" spans="1:8" ht="19.95" customHeight="1" x14ac:dyDescent="0.3">
      <c r="A38" s="13" t="s">
        <v>209</v>
      </c>
      <c r="B38" s="5" t="s">
        <v>198</v>
      </c>
      <c r="C38" s="5" t="s">
        <v>182</v>
      </c>
      <c r="D38" s="20"/>
      <c r="E38" s="20"/>
      <c r="F38" s="20"/>
      <c r="G38" s="20"/>
      <c r="H38" s="20"/>
    </row>
    <row r="39" spans="1:8" ht="19.95" customHeight="1" x14ac:dyDescent="0.3">
      <c r="A39" s="13" t="s">
        <v>210</v>
      </c>
      <c r="B39" s="5" t="s">
        <v>198</v>
      </c>
      <c r="C39" s="5" t="s">
        <v>182</v>
      </c>
      <c r="D39" s="20"/>
      <c r="E39" s="20"/>
      <c r="F39" s="20"/>
      <c r="G39" s="23">
        <v>1005048.29996</v>
      </c>
      <c r="H39" s="23">
        <v>873416.88014999987</v>
      </c>
    </row>
    <row r="40" spans="1:8" ht="19.95" customHeight="1" x14ac:dyDescent="0.3">
      <c r="A40" s="13" t="s">
        <v>211</v>
      </c>
      <c r="B40" s="5" t="s">
        <v>198</v>
      </c>
      <c r="C40" s="5" t="s">
        <v>182</v>
      </c>
      <c r="D40" s="23">
        <v>50721689.922926776</v>
      </c>
      <c r="E40" s="23">
        <v>53297650</v>
      </c>
      <c r="F40" s="23">
        <v>52188419</v>
      </c>
      <c r="G40" s="23">
        <v>51478543.181916177</v>
      </c>
      <c r="H40" s="23">
        <v>52430648.349824548</v>
      </c>
    </row>
    <row r="41" spans="1:8" ht="19.95" customHeight="1" x14ac:dyDescent="0.3">
      <c r="A41" s="21" t="s">
        <v>792</v>
      </c>
      <c r="B41" s="3" t="s">
        <v>201</v>
      </c>
      <c r="C41" s="5"/>
      <c r="D41" s="24">
        <v>46242650.203881048</v>
      </c>
      <c r="E41" s="24">
        <v>49287432</v>
      </c>
      <c r="F41" s="24">
        <v>48132941</v>
      </c>
      <c r="G41" s="24">
        <v>47425999.974294648</v>
      </c>
      <c r="H41" s="24">
        <v>48546393.183091268</v>
      </c>
    </row>
    <row r="42" spans="1:8" ht="19.95" customHeight="1" x14ac:dyDescent="0.3">
      <c r="A42" s="21" t="s">
        <v>212</v>
      </c>
      <c r="B42" s="3" t="s">
        <v>201</v>
      </c>
      <c r="C42" s="5"/>
      <c r="D42" s="24">
        <v>4479039.7190457257</v>
      </c>
      <c r="E42" s="24">
        <v>4010218</v>
      </c>
      <c r="F42" s="24">
        <v>4055478</v>
      </c>
      <c r="G42" s="24">
        <v>4052543.2076215302</v>
      </c>
      <c r="H42" s="24">
        <v>3884255.166733277</v>
      </c>
    </row>
    <row r="43" spans="1:8" ht="19.95" customHeight="1" x14ac:dyDescent="0.3">
      <c r="A43" s="13" t="s">
        <v>213</v>
      </c>
      <c r="B43" s="5" t="s">
        <v>198</v>
      </c>
      <c r="C43" s="5" t="s">
        <v>182</v>
      </c>
      <c r="D43" s="23">
        <v>721631.78932841728</v>
      </c>
      <c r="E43" s="23">
        <v>714529</v>
      </c>
      <c r="F43" s="23">
        <v>767618</v>
      </c>
      <c r="G43" s="23">
        <v>752622</v>
      </c>
      <c r="H43" s="23">
        <v>651153.88377096714</v>
      </c>
    </row>
    <row r="44" spans="1:8" ht="19.95" customHeight="1" x14ac:dyDescent="0.3">
      <c r="A44" s="13" t="s">
        <v>214</v>
      </c>
      <c r="B44" s="5" t="s">
        <v>198</v>
      </c>
      <c r="C44" s="5" t="s">
        <v>182</v>
      </c>
      <c r="D44" s="20"/>
      <c r="E44" s="20"/>
      <c r="F44" s="20"/>
      <c r="G44" s="20"/>
      <c r="H44" s="20"/>
    </row>
    <row r="45" spans="1:8" ht="19.95" customHeight="1" x14ac:dyDescent="0.3">
      <c r="A45" s="13" t="s">
        <v>215</v>
      </c>
      <c r="B45" s="5" t="s">
        <v>198</v>
      </c>
      <c r="C45" s="5" t="s">
        <v>182</v>
      </c>
      <c r="D45" s="20"/>
      <c r="E45" s="20"/>
      <c r="F45" s="20"/>
      <c r="G45" s="20"/>
      <c r="H45" s="20"/>
    </row>
    <row r="46" spans="1:8" ht="19.95" customHeight="1" x14ac:dyDescent="0.3">
      <c r="A46" s="13" t="s">
        <v>386</v>
      </c>
      <c r="B46" s="5" t="s">
        <v>198</v>
      </c>
      <c r="C46" s="5" t="s">
        <v>182</v>
      </c>
      <c r="D46" s="23">
        <v>323925.56289229001</v>
      </c>
      <c r="E46" s="23">
        <v>374530</v>
      </c>
      <c r="F46" s="23">
        <v>499753</v>
      </c>
      <c r="G46" s="23">
        <v>456728.28432999994</v>
      </c>
      <c r="H46" s="23">
        <v>469981.88767999999</v>
      </c>
    </row>
    <row r="47" spans="1:8" ht="19.95" customHeight="1" x14ac:dyDescent="0.3">
      <c r="A47" s="10" t="s">
        <v>216</v>
      </c>
      <c r="B47" s="11" t="s">
        <v>195</v>
      </c>
      <c r="C47" s="4"/>
      <c r="D47" s="12">
        <v>61.86666518073126</v>
      </c>
      <c r="E47" s="12">
        <v>64.291028007199998</v>
      </c>
      <c r="F47" s="12">
        <v>63.9310268467</v>
      </c>
      <c r="G47" s="12">
        <v>63.014977392600002</v>
      </c>
      <c r="H47" s="12">
        <v>63.569423885932409</v>
      </c>
    </row>
    <row r="48" spans="1:8" ht="19.95" customHeight="1" x14ac:dyDescent="0.3">
      <c r="A48" s="10" t="s">
        <v>217</v>
      </c>
      <c r="B48" s="11" t="s">
        <v>195</v>
      </c>
      <c r="C48" s="4"/>
      <c r="D48" s="12">
        <v>61.917357328631262</v>
      </c>
      <c r="E48" s="12">
        <v>64.338274367300002</v>
      </c>
      <c r="F48" s="12">
        <v>64.037555839299998</v>
      </c>
      <c r="G48" s="12">
        <v>63.216676323300007</v>
      </c>
      <c r="H48" s="12">
        <v>63.837143179732408</v>
      </c>
    </row>
    <row r="49" spans="1:8" ht="19.95" customHeight="1" x14ac:dyDescent="0.3">
      <c r="A49" s="10" t="s">
        <v>267</v>
      </c>
      <c r="B49" s="11" t="s">
        <v>3</v>
      </c>
      <c r="C49" s="11"/>
      <c r="D49" s="27">
        <v>2315.4300000000003</v>
      </c>
      <c r="E49" s="27">
        <v>2146.694</v>
      </c>
      <c r="F49" s="27">
        <v>1963.636</v>
      </c>
      <c r="G49" s="27">
        <v>2390.3069</v>
      </c>
      <c r="H49" s="27">
        <v>2699.5168624161074</v>
      </c>
    </row>
    <row r="50" spans="1:8" ht="19.95" customHeight="1" x14ac:dyDescent="0.3">
      <c r="A50" s="28" t="s">
        <v>218</v>
      </c>
      <c r="B50" s="29" t="s">
        <v>219</v>
      </c>
      <c r="C50" s="29"/>
      <c r="D50" s="30">
        <v>2314.41</v>
      </c>
      <c r="E50" s="31">
        <v>2145.614</v>
      </c>
      <c r="F50" s="30">
        <v>1963.0059999999999</v>
      </c>
      <c r="G50" s="30">
        <v>2389.1668999999997</v>
      </c>
      <c r="H50" s="30">
        <v>1725.2424999999998</v>
      </c>
    </row>
    <row r="51" spans="1:8" ht="19.95" customHeight="1" x14ac:dyDescent="0.3">
      <c r="A51" s="28" t="s">
        <v>246</v>
      </c>
      <c r="B51" s="3" t="s">
        <v>220</v>
      </c>
      <c r="C51" s="3"/>
      <c r="D51" s="30">
        <v>57885.750000000007</v>
      </c>
      <c r="E51" s="31">
        <v>53667.35</v>
      </c>
      <c r="F51" s="30">
        <v>49090.9</v>
      </c>
      <c r="G51" s="30">
        <v>59729.172499999993</v>
      </c>
      <c r="H51" s="30">
        <v>80445.602500000008</v>
      </c>
    </row>
    <row r="52" spans="1:8" ht="19.95" customHeight="1" x14ac:dyDescent="0.3">
      <c r="A52" s="28" t="s">
        <v>247</v>
      </c>
      <c r="B52" s="3" t="s">
        <v>43</v>
      </c>
      <c r="C52" s="3"/>
      <c r="D52" s="32"/>
      <c r="E52" s="32"/>
      <c r="F52" s="33">
        <v>2.9578345551671135E-2</v>
      </c>
      <c r="G52" s="33">
        <v>9.0003020168750777E-3</v>
      </c>
      <c r="H52" s="33">
        <v>4.2328579757837159E-2</v>
      </c>
    </row>
    <row r="53" spans="1:8" ht="19.95" customHeight="1" x14ac:dyDescent="0.3">
      <c r="A53" s="10" t="s">
        <v>248</v>
      </c>
      <c r="B53" s="11" t="s">
        <v>195</v>
      </c>
      <c r="C53" s="11"/>
      <c r="D53" s="12">
        <v>6.7596343099999991</v>
      </c>
      <c r="E53" s="12">
        <v>6.7308515</v>
      </c>
      <c r="F53" s="12">
        <v>6.5896712199999996</v>
      </c>
      <c r="G53" s="12">
        <v>6.5765943499999997</v>
      </c>
      <c r="H53" s="12">
        <v>6.2970820099999996</v>
      </c>
    </row>
    <row r="54" spans="1:8" ht="19.95" customHeight="1" x14ac:dyDescent="0.3">
      <c r="A54" s="15" t="s">
        <v>249</v>
      </c>
      <c r="B54" s="3" t="s">
        <v>196</v>
      </c>
      <c r="C54" s="3"/>
      <c r="D54" s="16">
        <v>6.0769252699999994</v>
      </c>
      <c r="E54" s="17">
        <v>6.0009649999999999</v>
      </c>
      <c r="F54" s="16">
        <v>5.7328030999999999</v>
      </c>
      <c r="G54" s="16">
        <v>5.8060406200000001</v>
      </c>
      <c r="H54" s="16">
        <v>5.6579507399999995</v>
      </c>
    </row>
    <row r="55" spans="1:8" ht="19.95" customHeight="1" x14ac:dyDescent="0.3">
      <c r="A55" s="34" t="s">
        <v>218</v>
      </c>
      <c r="B55" s="3" t="s">
        <v>196</v>
      </c>
      <c r="C55" s="3"/>
      <c r="D55" s="16">
        <v>0.22206400000000001</v>
      </c>
      <c r="E55" s="17">
        <v>0.19948120999999999</v>
      </c>
      <c r="F55" s="16">
        <v>0.17181399999999999</v>
      </c>
      <c r="G55" s="16">
        <v>0.15964700000000001</v>
      </c>
      <c r="H55" s="16">
        <v>0.28561195</v>
      </c>
    </row>
    <row r="56" spans="1:8" ht="19.95" customHeight="1" x14ac:dyDescent="0.3">
      <c r="A56" s="34" t="s">
        <v>293</v>
      </c>
      <c r="B56" s="3" t="s">
        <v>196</v>
      </c>
      <c r="C56" s="3"/>
      <c r="D56" s="16">
        <v>4.8805564400000003</v>
      </c>
      <c r="E56" s="17">
        <v>4.8026053099999997</v>
      </c>
      <c r="F56" s="16">
        <v>4.459886</v>
      </c>
      <c r="G56" s="16">
        <v>4.5781286200000002</v>
      </c>
      <c r="H56" s="16">
        <v>4.3579537899999998</v>
      </c>
    </row>
    <row r="57" spans="1:8" ht="19.95" customHeight="1" x14ac:dyDescent="0.3">
      <c r="A57" s="34" t="s">
        <v>188</v>
      </c>
      <c r="B57" s="3" t="s">
        <v>196</v>
      </c>
      <c r="C57" s="3"/>
      <c r="D57" s="16">
        <v>0.97430483000000001</v>
      </c>
      <c r="E57" s="17">
        <v>1.0100119999999999</v>
      </c>
      <c r="F57" s="16">
        <v>1.1011031</v>
      </c>
      <c r="G57" s="16">
        <v>1.068265</v>
      </c>
      <c r="H57" s="16">
        <v>0.98015099999999999</v>
      </c>
    </row>
    <row r="58" spans="1:8" ht="19.95" customHeight="1" x14ac:dyDescent="0.3">
      <c r="A58" s="34" t="s">
        <v>221</v>
      </c>
      <c r="B58" s="3" t="s">
        <v>196</v>
      </c>
      <c r="C58" s="3"/>
      <c r="D58" s="20"/>
      <c r="E58" s="20"/>
      <c r="F58" s="20"/>
      <c r="G58" s="20"/>
      <c r="H58" s="16">
        <v>3.4234000000000001E-2</v>
      </c>
    </row>
    <row r="59" spans="1:8" ht="19.95" customHeight="1" x14ac:dyDescent="0.3">
      <c r="A59" s="34" t="s">
        <v>222</v>
      </c>
      <c r="B59" s="3" t="s">
        <v>43</v>
      </c>
      <c r="C59" s="3" t="s">
        <v>182</v>
      </c>
      <c r="D59" s="16">
        <v>89.900207486224204</v>
      </c>
      <c r="E59" s="17">
        <v>89.156104543385041</v>
      </c>
      <c r="F59" s="16">
        <v>86.99680012260157</v>
      </c>
      <c r="G59" s="16">
        <v>88.283392756313162</v>
      </c>
      <c r="H59" s="16">
        <v>89.850358166130988</v>
      </c>
    </row>
    <row r="60" spans="1:8" ht="19.95" customHeight="1" x14ac:dyDescent="0.3">
      <c r="A60" s="10" t="s">
        <v>250</v>
      </c>
      <c r="B60" s="11"/>
      <c r="C60" s="11"/>
      <c r="D60" s="35"/>
      <c r="E60" s="36"/>
      <c r="F60" s="35"/>
      <c r="G60" s="35"/>
      <c r="H60" s="35"/>
    </row>
    <row r="61" spans="1:8" ht="19.95" customHeight="1" x14ac:dyDescent="0.3">
      <c r="A61" s="15" t="s">
        <v>37</v>
      </c>
      <c r="B61" s="3" t="s">
        <v>196</v>
      </c>
      <c r="C61" s="3"/>
      <c r="D61" s="16">
        <v>3.1205345099999997</v>
      </c>
      <c r="E61" s="37">
        <v>3.0946534199999998</v>
      </c>
      <c r="F61" s="37">
        <v>2.8586146700000001</v>
      </c>
      <c r="G61" s="37">
        <v>2.9377959900000001</v>
      </c>
      <c r="H61" s="37">
        <v>2.9767466200000001</v>
      </c>
    </row>
    <row r="62" spans="1:8" ht="19.95" customHeight="1" x14ac:dyDescent="0.3">
      <c r="A62" s="15" t="s">
        <v>38</v>
      </c>
      <c r="B62" s="3" t="s">
        <v>196</v>
      </c>
      <c r="C62" s="3"/>
      <c r="D62" s="16">
        <v>2.2030038300000001</v>
      </c>
      <c r="E62" s="37">
        <v>2.25318051</v>
      </c>
      <c r="F62" s="37">
        <v>2.2838539500000001</v>
      </c>
      <c r="G62" s="37">
        <v>2.2712548799999999</v>
      </c>
      <c r="H62" s="37">
        <v>2.0130802800000001</v>
      </c>
    </row>
    <row r="63" spans="1:8" ht="19.95" customHeight="1" x14ac:dyDescent="0.3">
      <c r="A63" s="15" t="s">
        <v>39</v>
      </c>
      <c r="B63" s="3" t="s">
        <v>196</v>
      </c>
      <c r="C63" s="3"/>
      <c r="D63" s="16">
        <v>1.2685837799999999</v>
      </c>
      <c r="E63" s="37">
        <v>1.2185320100000001</v>
      </c>
      <c r="F63" s="37">
        <v>1.2641866100000001</v>
      </c>
      <c r="G63" s="37">
        <v>1.1870933700000001</v>
      </c>
      <c r="H63" s="37">
        <v>1.11019742</v>
      </c>
    </row>
    <row r="64" spans="1:8" ht="19.95" customHeight="1" x14ac:dyDescent="0.3">
      <c r="A64" s="15" t="s">
        <v>35</v>
      </c>
      <c r="B64" s="3" t="s">
        <v>196</v>
      </c>
      <c r="C64" s="3"/>
      <c r="D64" s="16">
        <v>0.16751219999999994</v>
      </c>
      <c r="E64" s="37">
        <v>0.16448556000000014</v>
      </c>
      <c r="F64" s="37">
        <v>0.18301598999999924</v>
      </c>
      <c r="G64" s="37">
        <v>0.18045010999999955</v>
      </c>
      <c r="H64" s="37">
        <v>0.1970576899999994</v>
      </c>
    </row>
    <row r="65" spans="1:10" ht="19.95" customHeight="1" x14ac:dyDescent="0.3">
      <c r="A65" s="10" t="s">
        <v>251</v>
      </c>
      <c r="B65" s="11"/>
      <c r="C65" s="11"/>
      <c r="D65" s="35"/>
      <c r="E65" s="36"/>
      <c r="F65" s="35"/>
      <c r="G65" s="35"/>
      <c r="H65" s="35"/>
    </row>
    <row r="66" spans="1:10" ht="19.95" customHeight="1" x14ac:dyDescent="0.3">
      <c r="A66" s="15" t="s">
        <v>32</v>
      </c>
      <c r="B66" s="3" t="s">
        <v>220</v>
      </c>
      <c r="C66" s="3"/>
      <c r="D66" s="30">
        <v>3460163.51</v>
      </c>
      <c r="E66" s="31">
        <v>3353203.58</v>
      </c>
      <c r="F66" s="30">
        <v>3298264.3</v>
      </c>
      <c r="G66" s="30">
        <v>3288239.0554</v>
      </c>
      <c r="H66" s="30">
        <v>3139825.14</v>
      </c>
    </row>
    <row r="67" spans="1:10" ht="19.95" customHeight="1" x14ac:dyDescent="0.3">
      <c r="A67" s="15" t="s">
        <v>34</v>
      </c>
      <c r="B67" s="3" t="s">
        <v>284</v>
      </c>
      <c r="C67" s="3"/>
      <c r="D67" s="30">
        <v>1435660.62</v>
      </c>
      <c r="E67" s="31">
        <v>1488934.59</v>
      </c>
      <c r="F67" s="30">
        <v>1198708.5900000001</v>
      </c>
      <c r="G67" s="30">
        <v>1293706.7681</v>
      </c>
      <c r="H67" s="30">
        <v>1254496.46</v>
      </c>
    </row>
    <row r="68" spans="1:10" ht="19.95" customHeight="1" x14ac:dyDescent="0.3">
      <c r="A68" s="15" t="s">
        <v>31</v>
      </c>
      <c r="B68" s="3" t="s">
        <v>284</v>
      </c>
      <c r="C68" s="3"/>
      <c r="D68" s="30">
        <v>825538.23</v>
      </c>
      <c r="E68" s="31">
        <v>812111.33</v>
      </c>
      <c r="F68" s="30">
        <v>918524.9</v>
      </c>
      <c r="G68" s="30">
        <v>848350.93</v>
      </c>
      <c r="H68" s="30">
        <v>809987.11</v>
      </c>
    </row>
    <row r="69" spans="1:10" ht="19.95" customHeight="1" x14ac:dyDescent="0.3">
      <c r="A69" s="15" t="s">
        <v>223</v>
      </c>
      <c r="B69" s="3" t="s">
        <v>284</v>
      </c>
      <c r="C69" s="3"/>
      <c r="D69" s="30">
        <v>974312.07</v>
      </c>
      <c r="E69" s="31">
        <v>1010037.88</v>
      </c>
      <c r="F69" s="30">
        <v>1101129.8500000001</v>
      </c>
      <c r="G69" s="30">
        <v>1068291.3799999999</v>
      </c>
      <c r="H69" s="30">
        <v>980151.21</v>
      </c>
    </row>
    <row r="70" spans="1:10" ht="19.95" customHeight="1" x14ac:dyDescent="0.3">
      <c r="A70" s="8" t="s">
        <v>224</v>
      </c>
      <c r="B70" s="74" t="s">
        <v>1</v>
      </c>
      <c r="C70" s="74" t="s">
        <v>179</v>
      </c>
      <c r="D70" s="9">
        <v>2020</v>
      </c>
      <c r="E70" s="9">
        <v>2021</v>
      </c>
      <c r="F70" s="9">
        <v>2022</v>
      </c>
      <c r="G70" s="9">
        <v>2023</v>
      </c>
      <c r="H70" s="9">
        <v>2024</v>
      </c>
    </row>
    <row r="71" spans="1:10" ht="19.95" customHeight="1" x14ac:dyDescent="0.3">
      <c r="A71" s="56" t="s">
        <v>268</v>
      </c>
      <c r="B71" s="38" t="s">
        <v>226</v>
      </c>
      <c r="C71" s="38" t="s">
        <v>227</v>
      </c>
      <c r="D71" s="39">
        <v>94078121.780000001</v>
      </c>
      <c r="E71" s="39">
        <v>92854511.629999995</v>
      </c>
      <c r="F71" s="39">
        <v>89336368.540000007</v>
      </c>
      <c r="G71" s="39">
        <v>90482827.49000001</v>
      </c>
      <c r="H71" s="39">
        <v>88016884.689999983</v>
      </c>
    </row>
    <row r="72" spans="1:10" ht="19.95" customHeight="1" x14ac:dyDescent="0.3">
      <c r="A72" s="73" t="s">
        <v>212</v>
      </c>
      <c r="B72" s="3" t="s">
        <v>226</v>
      </c>
      <c r="C72" s="3" t="s">
        <v>227</v>
      </c>
      <c r="D72" s="31">
        <v>26561614.469999999</v>
      </c>
      <c r="E72" s="30">
        <v>25110582.220000003</v>
      </c>
      <c r="F72" s="30">
        <v>23563921.010000002</v>
      </c>
      <c r="G72" s="30">
        <v>25343607.75</v>
      </c>
      <c r="H72" s="30">
        <v>28947315.190000001</v>
      </c>
    </row>
    <row r="73" spans="1:10" ht="19.95" customHeight="1" x14ac:dyDescent="0.3">
      <c r="A73" s="73" t="s">
        <v>269</v>
      </c>
      <c r="B73" s="3" t="s">
        <v>226</v>
      </c>
      <c r="C73" s="3" t="s">
        <v>227</v>
      </c>
      <c r="D73" s="31">
        <v>67516507.310000002</v>
      </c>
      <c r="E73" s="30">
        <v>67743929.409999996</v>
      </c>
      <c r="F73" s="30">
        <v>65772447.530000001</v>
      </c>
      <c r="G73" s="30">
        <v>65139219.740000002</v>
      </c>
      <c r="H73" s="30">
        <v>59069569.5</v>
      </c>
    </row>
    <row r="74" spans="1:10" ht="19.95" customHeight="1" x14ac:dyDescent="0.3">
      <c r="A74" s="56" t="s">
        <v>270</v>
      </c>
      <c r="B74" s="38" t="s">
        <v>226</v>
      </c>
      <c r="C74" s="38" t="s">
        <v>227</v>
      </c>
      <c r="D74" s="39">
        <v>11177223.16</v>
      </c>
      <c r="E74" s="39">
        <v>7919881.7300000004</v>
      </c>
      <c r="F74" s="39">
        <v>9104170.3499999996</v>
      </c>
      <c r="G74" s="39">
        <v>9549777.6999999993</v>
      </c>
      <c r="H74" s="39">
        <v>9844193.200000003</v>
      </c>
    </row>
    <row r="75" spans="1:10" ht="19.95" customHeight="1" x14ac:dyDescent="0.3">
      <c r="A75" s="73" t="s">
        <v>793</v>
      </c>
      <c r="B75" s="3" t="s">
        <v>226</v>
      </c>
      <c r="C75" s="3" t="s">
        <v>227</v>
      </c>
      <c r="D75" s="20"/>
      <c r="E75" s="20"/>
      <c r="F75" s="20"/>
      <c r="G75" s="20"/>
      <c r="H75" s="30">
        <v>404422</v>
      </c>
      <c r="J75" s="376"/>
    </row>
    <row r="76" spans="1:10" ht="19.95" customHeight="1" x14ac:dyDescent="0.3">
      <c r="A76" s="56" t="s">
        <v>225</v>
      </c>
      <c r="B76" s="38" t="s">
        <v>226</v>
      </c>
      <c r="C76" s="38" t="s">
        <v>227</v>
      </c>
      <c r="D76" s="39">
        <v>105255344.94</v>
      </c>
      <c r="E76" s="39">
        <v>100775716.81</v>
      </c>
      <c r="F76" s="39">
        <v>98915177.030000001</v>
      </c>
      <c r="G76" s="39">
        <v>100536894.5</v>
      </c>
      <c r="H76" s="39">
        <v>97861077.890000001</v>
      </c>
    </row>
    <row r="77" spans="1:10" ht="19.95" customHeight="1" x14ac:dyDescent="0.3">
      <c r="A77" s="380" t="s">
        <v>228</v>
      </c>
      <c r="B77" s="377" t="s">
        <v>226</v>
      </c>
      <c r="C77" s="377"/>
      <c r="D77" s="377">
        <v>10030410.029999999</v>
      </c>
      <c r="E77" s="377">
        <v>9696758.0999999996</v>
      </c>
      <c r="F77" s="377">
        <v>9746205.2799999993</v>
      </c>
      <c r="G77" s="377">
        <v>9700875.0700000003</v>
      </c>
      <c r="H77" s="377">
        <v>9837724.6199999992</v>
      </c>
    </row>
    <row r="78" spans="1:10" ht="19.8" customHeight="1" x14ac:dyDescent="0.3">
      <c r="A78" s="380" t="s">
        <v>229</v>
      </c>
      <c r="B78" s="377" t="s">
        <v>226</v>
      </c>
      <c r="C78" s="377"/>
      <c r="D78" s="377">
        <v>50821757.93</v>
      </c>
      <c r="E78" s="377">
        <v>48742412.420000002</v>
      </c>
      <c r="F78" s="377">
        <v>46473513.509999998</v>
      </c>
      <c r="G78" s="377">
        <v>46686657.140000001</v>
      </c>
      <c r="H78" s="377">
        <v>45297503.32</v>
      </c>
    </row>
    <row r="79" spans="1:10" ht="19.95" customHeight="1" x14ac:dyDescent="0.3">
      <c r="A79" s="380" t="s">
        <v>230</v>
      </c>
      <c r="B79" s="377" t="s">
        <v>226</v>
      </c>
      <c r="C79" s="377"/>
      <c r="D79" s="377">
        <v>30002163</v>
      </c>
      <c r="E79" s="377">
        <v>28041059.32</v>
      </c>
      <c r="F79" s="377">
        <v>23972956.800000001</v>
      </c>
      <c r="G79" s="377">
        <v>25243572.359999999</v>
      </c>
      <c r="H79" s="377">
        <v>24386111.239999998</v>
      </c>
    </row>
    <row r="80" spans="1:10" ht="19.95" customHeight="1" x14ac:dyDescent="0.3">
      <c r="A80" s="380" t="s">
        <v>231</v>
      </c>
      <c r="B80" s="377" t="s">
        <v>226</v>
      </c>
      <c r="C80" s="377"/>
      <c r="D80" s="378"/>
      <c r="E80" s="378"/>
      <c r="F80" s="378"/>
      <c r="G80" s="378"/>
      <c r="H80" s="377">
        <v>871194</v>
      </c>
    </row>
    <row r="81" spans="1:8" ht="19.95" customHeight="1" x14ac:dyDescent="0.3">
      <c r="A81" s="380" t="s">
        <v>232</v>
      </c>
      <c r="B81" s="377" t="s">
        <v>226</v>
      </c>
      <c r="C81" s="377"/>
      <c r="D81" s="377">
        <v>14401013.979999997</v>
      </c>
      <c r="E81" s="377">
        <v>14295486.970000006</v>
      </c>
      <c r="F81" s="377">
        <v>18722501.440000001</v>
      </c>
      <c r="G81" s="377">
        <v>18905789.930000007</v>
      </c>
      <c r="H81" s="377">
        <v>17468544.709999997</v>
      </c>
    </row>
    <row r="82" spans="1:8" ht="19.95" customHeight="1" x14ac:dyDescent="0.3">
      <c r="A82" s="8" t="s">
        <v>271</v>
      </c>
      <c r="B82" s="74" t="s">
        <v>1</v>
      </c>
      <c r="C82" s="74" t="s">
        <v>179</v>
      </c>
      <c r="D82" s="9">
        <v>2020</v>
      </c>
      <c r="E82" s="9">
        <v>2021</v>
      </c>
      <c r="F82" s="9">
        <v>2022</v>
      </c>
      <c r="G82" s="9">
        <v>2023</v>
      </c>
      <c r="H82" s="9">
        <v>2024</v>
      </c>
    </row>
    <row r="83" spans="1:8" ht="19.95" customHeight="1" x14ac:dyDescent="0.3">
      <c r="A83" s="56" t="s">
        <v>272</v>
      </c>
      <c r="B83" s="75"/>
      <c r="C83" s="75"/>
      <c r="D83" s="75"/>
      <c r="E83" s="75"/>
      <c r="F83" s="75"/>
      <c r="G83" s="75"/>
      <c r="H83" s="75"/>
    </row>
    <row r="84" spans="1:8" ht="19.95" customHeight="1" x14ac:dyDescent="0.3">
      <c r="A84" s="73" t="s">
        <v>273</v>
      </c>
      <c r="B84" s="76" t="s">
        <v>279</v>
      </c>
      <c r="C84" s="3" t="s">
        <v>227</v>
      </c>
      <c r="D84" s="20"/>
      <c r="E84" s="20"/>
      <c r="F84" s="20"/>
      <c r="G84" s="20"/>
      <c r="H84" s="77">
        <v>2.96</v>
      </c>
    </row>
    <row r="85" spans="1:8" ht="19.95" customHeight="1" x14ac:dyDescent="0.3">
      <c r="A85" s="73" t="s">
        <v>274</v>
      </c>
      <c r="B85" s="76" t="s">
        <v>280</v>
      </c>
      <c r="C85" s="76"/>
      <c r="D85" s="77">
        <v>430.56038081857378</v>
      </c>
      <c r="E85" s="77">
        <v>424.19031339668879</v>
      </c>
      <c r="F85" s="77">
        <v>418.1579403903184</v>
      </c>
      <c r="G85" s="77">
        <v>408.76910156185215</v>
      </c>
      <c r="H85" s="77">
        <v>399.80970918411185</v>
      </c>
    </row>
    <row r="86" spans="1:8" ht="19.95" customHeight="1" x14ac:dyDescent="0.3">
      <c r="A86" s="73" t="s">
        <v>275</v>
      </c>
      <c r="B86" s="76" t="s">
        <v>281</v>
      </c>
      <c r="C86" s="76"/>
      <c r="D86" s="77">
        <v>19.908204344016635</v>
      </c>
      <c r="E86" s="77">
        <v>17.663038798421471</v>
      </c>
      <c r="F86" s="77">
        <v>19.93921145118696</v>
      </c>
      <c r="G86" s="77">
        <v>20.350281795461793</v>
      </c>
      <c r="H86" s="77">
        <v>21.651577783356828</v>
      </c>
    </row>
    <row r="87" spans="1:8" ht="19.95" customHeight="1" x14ac:dyDescent="0.3">
      <c r="A87" s="56" t="s">
        <v>276</v>
      </c>
      <c r="B87" s="75"/>
      <c r="C87" s="75"/>
      <c r="D87" s="78"/>
      <c r="E87" s="78"/>
      <c r="F87" s="78"/>
      <c r="G87" s="78"/>
      <c r="H87" s="78"/>
    </row>
    <row r="88" spans="1:8" ht="19.95" customHeight="1" x14ac:dyDescent="0.3">
      <c r="A88" s="73" t="s">
        <v>277</v>
      </c>
      <c r="B88" s="76" t="s">
        <v>282</v>
      </c>
      <c r="C88" s="76"/>
      <c r="D88" s="77">
        <v>29.314399597280168</v>
      </c>
      <c r="E88" s="77">
        <v>29.181905631186101</v>
      </c>
      <c r="F88" s="77">
        <v>29.677020380641977</v>
      </c>
      <c r="G88" s="77">
        <v>28.790464058409373</v>
      </c>
      <c r="H88" s="77">
        <v>27.713063290134333</v>
      </c>
    </row>
    <row r="89" spans="1:8" ht="19.95" customHeight="1" x14ac:dyDescent="0.3">
      <c r="A89" s="73" t="s">
        <v>278</v>
      </c>
      <c r="B89" s="76" t="s">
        <v>283</v>
      </c>
      <c r="C89" s="76"/>
      <c r="D89" s="77">
        <v>0.95264547799386312</v>
      </c>
      <c r="E89" s="77">
        <v>0.93787860209356577</v>
      </c>
      <c r="F89" s="77">
        <v>0.9970111042830021</v>
      </c>
      <c r="G89" s="77">
        <v>1.0429307277146072</v>
      </c>
      <c r="H89" s="77">
        <v>1.1138236584689456</v>
      </c>
    </row>
    <row r="90" spans="1:8" ht="19.95" customHeight="1" x14ac:dyDescent="0.3">
      <c r="A90" s="8" t="s">
        <v>233</v>
      </c>
      <c r="B90" s="74" t="s">
        <v>1</v>
      </c>
      <c r="C90" s="74" t="s">
        <v>179</v>
      </c>
      <c r="D90" s="9">
        <v>2020</v>
      </c>
      <c r="E90" s="9">
        <v>2021</v>
      </c>
      <c r="F90" s="9">
        <v>2022</v>
      </c>
      <c r="G90" s="9">
        <v>2023</v>
      </c>
      <c r="H90" s="9">
        <v>2024</v>
      </c>
    </row>
    <row r="91" spans="1:8" ht="19.95" customHeight="1" x14ac:dyDescent="0.3">
      <c r="A91" s="56" t="s">
        <v>234</v>
      </c>
      <c r="B91" s="38" t="s">
        <v>3</v>
      </c>
      <c r="C91" s="38"/>
      <c r="D91" s="41">
        <v>28423.54</v>
      </c>
      <c r="E91" s="41">
        <v>21753.23</v>
      </c>
      <c r="F91" s="41">
        <v>26929.81</v>
      </c>
      <c r="G91" s="41">
        <v>21842.91</v>
      </c>
      <c r="H91" s="41">
        <v>22070.739999999998</v>
      </c>
    </row>
    <row r="92" spans="1:8" ht="19.95" customHeight="1" x14ac:dyDescent="0.3">
      <c r="A92" s="42" t="s">
        <v>235</v>
      </c>
      <c r="B92" s="43" t="s">
        <v>3</v>
      </c>
      <c r="C92" s="43"/>
      <c r="D92" s="30">
        <v>14291.95</v>
      </c>
      <c r="E92" s="31">
        <v>12898.3</v>
      </c>
      <c r="F92" s="30">
        <v>15392.1</v>
      </c>
      <c r="G92" s="30">
        <v>13589.9</v>
      </c>
      <c r="H92" s="30">
        <v>10011.969999999999</v>
      </c>
    </row>
    <row r="93" spans="1:8" ht="19.95" customHeight="1" x14ac:dyDescent="0.3">
      <c r="A93" s="42" t="s">
        <v>236</v>
      </c>
      <c r="B93" s="43" t="s">
        <v>3</v>
      </c>
      <c r="C93" s="43"/>
      <c r="D93" s="24">
        <v>9980.86</v>
      </c>
      <c r="E93" s="24">
        <v>6296.4</v>
      </c>
      <c r="F93" s="24">
        <v>6731.5</v>
      </c>
      <c r="G93" s="24">
        <v>6121.04</v>
      </c>
      <c r="H93" s="24">
        <v>4424.8599999999997</v>
      </c>
    </row>
    <row r="94" spans="1:8" ht="19.95" customHeight="1" x14ac:dyDescent="0.3">
      <c r="A94" s="42" t="s">
        <v>237</v>
      </c>
      <c r="B94" s="43" t="s">
        <v>3</v>
      </c>
      <c r="C94" s="43"/>
      <c r="D94" s="30">
        <v>3827.8</v>
      </c>
      <c r="E94" s="31">
        <v>2359.42</v>
      </c>
      <c r="F94" s="30">
        <v>4601.6099999999997</v>
      </c>
      <c r="G94" s="30">
        <v>1926.97</v>
      </c>
      <c r="H94" s="30">
        <v>7419.91</v>
      </c>
    </row>
    <row r="95" spans="1:8" ht="19.95" customHeight="1" x14ac:dyDescent="0.3">
      <c r="A95" s="42" t="s">
        <v>238</v>
      </c>
      <c r="B95" s="43" t="s">
        <v>3</v>
      </c>
      <c r="C95" s="43"/>
      <c r="D95" s="30">
        <v>322.93</v>
      </c>
      <c r="E95" s="31">
        <v>199.11</v>
      </c>
      <c r="F95" s="24">
        <v>204.6</v>
      </c>
      <c r="G95" s="24">
        <v>205</v>
      </c>
      <c r="H95" s="24">
        <v>214</v>
      </c>
    </row>
    <row r="96" spans="1:8" ht="19.95" customHeight="1" x14ac:dyDescent="0.3">
      <c r="A96" s="10" t="s">
        <v>285</v>
      </c>
      <c r="B96" s="38" t="s">
        <v>3</v>
      </c>
      <c r="C96" s="38"/>
      <c r="D96" s="27">
        <v>83169.77</v>
      </c>
      <c r="E96" s="27">
        <v>58324.826000000001</v>
      </c>
      <c r="F96" s="27">
        <v>73316.56</v>
      </c>
      <c r="G96" s="27">
        <v>57094.448000000004</v>
      </c>
      <c r="H96" s="27">
        <v>56970.421000000002</v>
      </c>
    </row>
    <row r="97" spans="1:8" ht="19.95" customHeight="1" x14ac:dyDescent="0.3">
      <c r="A97" s="42" t="s">
        <v>235</v>
      </c>
      <c r="B97" s="43" t="s">
        <v>3</v>
      </c>
      <c r="C97" s="43"/>
      <c r="D97" s="30">
        <v>37904.400000000001</v>
      </c>
      <c r="E97" s="31">
        <v>33462.885999999999</v>
      </c>
      <c r="F97" s="30">
        <v>40595.637999999999</v>
      </c>
      <c r="G97" s="30">
        <v>34796.01</v>
      </c>
      <c r="H97" s="30">
        <v>26879.050999999999</v>
      </c>
    </row>
    <row r="98" spans="1:8" ht="19.95" customHeight="1" x14ac:dyDescent="0.3">
      <c r="A98" s="42" t="s">
        <v>236</v>
      </c>
      <c r="B98" s="43" t="s">
        <v>3</v>
      </c>
      <c r="C98" s="43"/>
      <c r="D98" s="30">
        <v>35554.519999999997</v>
      </c>
      <c r="E98" s="31">
        <v>17373.09</v>
      </c>
      <c r="F98" s="30">
        <v>16349.86</v>
      </c>
      <c r="G98" s="30">
        <v>15612.73</v>
      </c>
      <c r="H98" s="30">
        <v>11186.62</v>
      </c>
    </row>
    <row r="99" spans="1:8" ht="19.95" customHeight="1" x14ac:dyDescent="0.3">
      <c r="A99" s="73" t="s">
        <v>237</v>
      </c>
      <c r="B99" s="43" t="s">
        <v>3</v>
      </c>
      <c r="C99" s="43"/>
      <c r="D99" s="30">
        <v>9151.0300000000007</v>
      </c>
      <c r="E99" s="31">
        <v>6949.53</v>
      </c>
      <c r="F99" s="30">
        <v>15518.41</v>
      </c>
      <c r="G99" s="30">
        <v>6685.308</v>
      </c>
      <c r="H99" s="30">
        <v>18904.34</v>
      </c>
    </row>
    <row r="100" spans="1:8" ht="19.95" customHeight="1" x14ac:dyDescent="0.3">
      <c r="A100" s="73" t="s">
        <v>238</v>
      </c>
      <c r="B100" s="43" t="s">
        <v>3</v>
      </c>
      <c r="C100" s="43"/>
      <c r="D100" s="30">
        <v>559.82000000000005</v>
      </c>
      <c r="E100" s="31">
        <v>539.32000000000005</v>
      </c>
      <c r="F100" s="30">
        <v>852.65200000000004</v>
      </c>
      <c r="G100" s="30">
        <v>0.4</v>
      </c>
      <c r="H100" s="30">
        <v>0.41</v>
      </c>
    </row>
    <row r="101" spans="1:8" ht="19.95" customHeight="1" x14ac:dyDescent="0.3">
      <c r="A101" s="56" t="s">
        <v>239</v>
      </c>
      <c r="B101" s="38" t="s">
        <v>3</v>
      </c>
      <c r="C101" s="38"/>
      <c r="D101" s="27">
        <v>43695.99</v>
      </c>
      <c r="E101" s="27">
        <v>40863.379999999997</v>
      </c>
      <c r="F101" s="27">
        <v>68185.350000000006</v>
      </c>
      <c r="G101" s="27">
        <v>66632.08</v>
      </c>
      <c r="H101" s="27">
        <v>85410.36</v>
      </c>
    </row>
    <row r="102" spans="1:8" ht="19.95" customHeight="1" x14ac:dyDescent="0.3">
      <c r="A102" s="73" t="s">
        <v>240</v>
      </c>
      <c r="B102" s="43" t="s">
        <v>3</v>
      </c>
      <c r="C102" s="43"/>
      <c r="D102" s="30">
        <v>3378</v>
      </c>
      <c r="E102" s="31">
        <v>5400</v>
      </c>
      <c r="F102" s="30">
        <v>5462</v>
      </c>
      <c r="G102" s="30">
        <v>6881</v>
      </c>
      <c r="H102" s="30">
        <v>5689</v>
      </c>
    </row>
    <row r="103" spans="1:8" ht="19.95" customHeight="1" x14ac:dyDescent="0.3">
      <c r="A103" s="73" t="s">
        <v>241</v>
      </c>
      <c r="B103" s="43" t="s">
        <v>3</v>
      </c>
      <c r="C103" s="43"/>
      <c r="D103" s="30">
        <v>10801.7</v>
      </c>
      <c r="E103" s="31">
        <v>11187.38</v>
      </c>
      <c r="F103" s="30">
        <v>18766.310000000001</v>
      </c>
      <c r="G103" s="30">
        <v>13212.46</v>
      </c>
      <c r="H103" s="30">
        <v>15649</v>
      </c>
    </row>
    <row r="104" spans="1:8" ht="19.95" customHeight="1" x14ac:dyDescent="0.3">
      <c r="A104" s="73" t="s">
        <v>242</v>
      </c>
      <c r="B104" s="43" t="s">
        <v>3</v>
      </c>
      <c r="C104" s="43"/>
      <c r="D104" s="30">
        <v>19379.88</v>
      </c>
      <c r="E104" s="31">
        <v>15438.27</v>
      </c>
      <c r="F104" s="30">
        <v>34043.199999999997</v>
      </c>
      <c r="G104" s="30">
        <v>38980</v>
      </c>
      <c r="H104" s="30">
        <v>55059.6</v>
      </c>
    </row>
    <row r="105" spans="1:8" ht="19.95" customHeight="1" x14ac:dyDescent="0.3">
      <c r="A105" s="40" t="s">
        <v>243</v>
      </c>
      <c r="B105" s="43" t="s">
        <v>3</v>
      </c>
      <c r="C105" s="43"/>
      <c r="D105" s="30">
        <v>10136.41</v>
      </c>
      <c r="E105" s="31">
        <v>8837.73</v>
      </c>
      <c r="F105" s="30">
        <v>9913.84</v>
      </c>
      <c r="G105" s="30">
        <v>7558.62</v>
      </c>
      <c r="H105" s="30">
        <v>9012.76</v>
      </c>
    </row>
    <row r="106" spans="1:8" ht="19.95" customHeight="1" x14ac:dyDescent="0.3">
      <c r="A106" s="10" t="s">
        <v>252</v>
      </c>
      <c r="B106" s="38" t="s">
        <v>3</v>
      </c>
      <c r="C106" s="38"/>
      <c r="D106" s="27">
        <v>116566.45</v>
      </c>
      <c r="E106" s="27">
        <v>108070.16</v>
      </c>
      <c r="F106" s="27">
        <v>149883.45000000001</v>
      </c>
      <c r="G106" s="27">
        <v>134378.59</v>
      </c>
      <c r="H106" s="27">
        <v>178104.13999999998</v>
      </c>
    </row>
    <row r="107" spans="1:8" ht="19.95" customHeight="1" x14ac:dyDescent="0.3">
      <c r="A107" s="40" t="s">
        <v>240</v>
      </c>
      <c r="B107" s="43" t="s">
        <v>3</v>
      </c>
      <c r="C107" s="43"/>
      <c r="D107" s="30">
        <v>6586</v>
      </c>
      <c r="E107" s="31">
        <v>10634</v>
      </c>
      <c r="F107" s="30">
        <v>12456</v>
      </c>
      <c r="G107" s="30">
        <v>14248</v>
      </c>
      <c r="H107" s="30">
        <v>11952</v>
      </c>
    </row>
    <row r="108" spans="1:8" ht="19.95" customHeight="1" x14ac:dyDescent="0.3">
      <c r="A108" s="40" t="s">
        <v>241</v>
      </c>
      <c r="B108" s="43" t="s">
        <v>3</v>
      </c>
      <c r="C108" s="43"/>
      <c r="D108" s="30">
        <v>37073</v>
      </c>
      <c r="E108" s="31">
        <v>38656</v>
      </c>
      <c r="F108" s="30">
        <v>62155.55</v>
      </c>
      <c r="G108" s="30">
        <v>44170</v>
      </c>
      <c r="H108" s="30">
        <v>55418</v>
      </c>
    </row>
    <row r="109" spans="1:8" ht="19.95" customHeight="1" x14ac:dyDescent="0.3">
      <c r="A109" s="40" t="s">
        <v>242</v>
      </c>
      <c r="B109" s="43" t="s">
        <v>3</v>
      </c>
      <c r="C109" s="43"/>
      <c r="D109" s="30">
        <v>40591.699999999997</v>
      </c>
      <c r="E109" s="31">
        <v>30075.599999999999</v>
      </c>
      <c r="F109" s="30">
        <v>43072.4</v>
      </c>
      <c r="G109" s="30">
        <v>51410.7</v>
      </c>
      <c r="H109" s="30">
        <v>81461.3</v>
      </c>
    </row>
    <row r="110" spans="1:8" ht="19.95" customHeight="1" x14ac:dyDescent="0.3">
      <c r="A110" s="40" t="s">
        <v>243</v>
      </c>
      <c r="B110" s="43" t="s">
        <v>3</v>
      </c>
      <c r="C110" s="43"/>
      <c r="D110" s="30">
        <v>32315.75</v>
      </c>
      <c r="E110" s="31">
        <v>28704.36</v>
      </c>
      <c r="F110" s="30">
        <v>32199.5</v>
      </c>
      <c r="G110" s="30">
        <v>24549.89</v>
      </c>
      <c r="H110" s="30">
        <v>29272.84</v>
      </c>
    </row>
    <row r="111" spans="1:8" ht="19.95" customHeight="1" x14ac:dyDescent="0.3">
      <c r="A111" s="461" t="s">
        <v>171</v>
      </c>
      <c r="B111" s="461"/>
      <c r="C111" s="461"/>
      <c r="D111" s="461"/>
      <c r="E111" s="461"/>
      <c r="F111" s="461"/>
      <c r="G111" s="461"/>
      <c r="H111" s="461"/>
    </row>
    <row r="112" spans="1:8" ht="28.2" customHeight="1" x14ac:dyDescent="0.3">
      <c r="A112" s="460" t="s">
        <v>253</v>
      </c>
      <c r="B112" s="460"/>
      <c r="C112" s="460"/>
      <c r="D112" s="460"/>
      <c r="E112" s="460"/>
      <c r="F112" s="460"/>
      <c r="G112" s="460"/>
      <c r="H112" s="460"/>
    </row>
    <row r="113" spans="1:8" x14ac:dyDescent="0.3">
      <c r="A113" s="460" t="s">
        <v>266</v>
      </c>
      <c r="B113" s="460"/>
      <c r="C113" s="460"/>
      <c r="D113" s="460"/>
      <c r="E113" s="460"/>
      <c r="F113" s="460"/>
      <c r="G113" s="460"/>
      <c r="H113" s="460"/>
    </row>
    <row r="114" spans="1:8" x14ac:dyDescent="0.3">
      <c r="A114" s="460" t="s">
        <v>244</v>
      </c>
      <c r="B114" s="460"/>
      <c r="C114" s="460"/>
      <c r="D114" s="460"/>
      <c r="E114" s="460"/>
      <c r="F114" s="460"/>
      <c r="G114" s="460"/>
      <c r="H114" s="460"/>
    </row>
    <row r="115" spans="1:8" ht="66" customHeight="1" x14ac:dyDescent="0.3">
      <c r="A115" s="460" t="s">
        <v>254</v>
      </c>
      <c r="B115" s="460"/>
      <c r="C115" s="460"/>
      <c r="D115" s="460"/>
      <c r="E115" s="460"/>
      <c r="F115" s="460"/>
      <c r="G115" s="460"/>
      <c r="H115" s="460"/>
    </row>
    <row r="116" spans="1:8" x14ac:dyDescent="0.3">
      <c r="A116" s="460" t="s">
        <v>245</v>
      </c>
      <c r="B116" s="460"/>
      <c r="C116" s="460"/>
      <c r="D116" s="460"/>
      <c r="E116" s="460"/>
      <c r="F116" s="460"/>
      <c r="G116" s="460"/>
      <c r="H116" s="460"/>
    </row>
  </sheetData>
  <mergeCells count="6">
    <mergeCell ref="A116:H116"/>
    <mergeCell ref="A111:H111"/>
    <mergeCell ref="A112:H112"/>
    <mergeCell ref="A113:H113"/>
    <mergeCell ref="A114:H114"/>
    <mergeCell ref="A115:H1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AEC3-6C0E-4DD1-9DD0-FE51F361098D}">
  <sheetPr>
    <tabColor rgb="FF00B050"/>
  </sheetPr>
  <dimension ref="A1:H267"/>
  <sheetViews>
    <sheetView zoomScaleNormal="100" workbookViewId="0"/>
  </sheetViews>
  <sheetFormatPr defaultRowHeight="14.4" x14ac:dyDescent="0.3"/>
  <cols>
    <col min="1" max="1" width="75.77734375" customWidth="1"/>
    <col min="2" max="8" width="20.77734375" customWidth="1"/>
  </cols>
  <sheetData>
    <row r="1" spans="1:8" ht="30" customHeight="1" x14ac:dyDescent="0.3">
      <c r="A1" s="7" t="s">
        <v>785</v>
      </c>
      <c r="B1" s="81"/>
      <c r="C1" s="81"/>
      <c r="D1" s="81"/>
      <c r="E1" s="81"/>
      <c r="F1" s="81"/>
      <c r="G1" s="81"/>
      <c r="H1" s="81"/>
    </row>
    <row r="2" spans="1:8" ht="19.95" customHeight="1" x14ac:dyDescent="0.3">
      <c r="A2" s="69" t="s">
        <v>0</v>
      </c>
      <c r="B2" s="9" t="s">
        <v>1</v>
      </c>
      <c r="C2" s="9" t="s">
        <v>2</v>
      </c>
      <c r="D2" s="9">
        <v>2020</v>
      </c>
      <c r="E2" s="9">
        <v>2021</v>
      </c>
      <c r="F2" s="9">
        <v>2022</v>
      </c>
      <c r="G2" s="9">
        <v>2023</v>
      </c>
      <c r="H2" s="9">
        <v>2024</v>
      </c>
    </row>
    <row r="3" spans="1:8" ht="19.95" customHeight="1" x14ac:dyDescent="0.3">
      <c r="A3" s="57" t="s">
        <v>255</v>
      </c>
      <c r="B3" s="1" t="s">
        <v>3</v>
      </c>
      <c r="C3" s="1" t="s">
        <v>4</v>
      </c>
      <c r="D3" s="44">
        <v>3834.54</v>
      </c>
      <c r="E3" s="44">
        <v>3409.01</v>
      </c>
      <c r="F3" s="44">
        <v>4642.97</v>
      </c>
      <c r="G3" s="44">
        <v>4647.1499999999996</v>
      </c>
      <c r="H3" s="44">
        <v>3678.299</v>
      </c>
    </row>
    <row r="4" spans="1:8" ht="19.95" customHeight="1" x14ac:dyDescent="0.3">
      <c r="A4" s="45" t="s">
        <v>5</v>
      </c>
      <c r="B4" s="2" t="s">
        <v>3</v>
      </c>
      <c r="C4" s="2"/>
      <c r="D4" s="46">
        <v>2825.8</v>
      </c>
      <c r="E4" s="46">
        <v>2284.44</v>
      </c>
      <c r="F4" s="47">
        <v>3379.34</v>
      </c>
      <c r="G4" s="47">
        <v>3261.75</v>
      </c>
      <c r="H4" s="47">
        <v>2553.69</v>
      </c>
    </row>
    <row r="5" spans="1:8" ht="19.95" customHeight="1" x14ac:dyDescent="0.3">
      <c r="A5" s="45" t="s">
        <v>256</v>
      </c>
      <c r="B5" s="2" t="s">
        <v>6</v>
      </c>
      <c r="C5" s="2"/>
      <c r="D5" s="46">
        <v>23.94009128517223</v>
      </c>
      <c r="E5" s="46">
        <v>19.880782903931856</v>
      </c>
      <c r="F5" s="47">
        <v>30.406520780369952</v>
      </c>
      <c r="G5" s="47">
        <v>28.558536821798487</v>
      </c>
      <c r="H5" s="47">
        <v>22.539654096025675</v>
      </c>
    </row>
    <row r="6" spans="1:8" ht="19.95" customHeight="1" x14ac:dyDescent="0.3">
      <c r="A6" s="45" t="s">
        <v>7</v>
      </c>
      <c r="B6" s="2" t="s">
        <v>3</v>
      </c>
      <c r="C6" s="2"/>
      <c r="D6" s="46">
        <v>64.489999999999995</v>
      </c>
      <c r="E6" s="46">
        <v>52.12</v>
      </c>
      <c r="F6" s="47">
        <v>37.53</v>
      </c>
      <c r="G6" s="47">
        <v>40.01</v>
      </c>
      <c r="H6" s="47">
        <v>43.58</v>
      </c>
    </row>
    <row r="7" spans="1:8" ht="19.95" customHeight="1" x14ac:dyDescent="0.3">
      <c r="A7" s="45" t="s">
        <v>8</v>
      </c>
      <c r="B7" s="2" t="s">
        <v>3</v>
      </c>
      <c r="C7" s="2"/>
      <c r="D7" s="46">
        <v>363.87</v>
      </c>
      <c r="E7" s="46">
        <v>366.85</v>
      </c>
      <c r="F7" s="47">
        <v>55.43</v>
      </c>
      <c r="G7" s="47">
        <v>28.69</v>
      </c>
      <c r="H7" s="47">
        <v>27.64</v>
      </c>
    </row>
    <row r="8" spans="1:8" ht="19.95" customHeight="1" x14ac:dyDescent="0.3">
      <c r="A8" s="57" t="s">
        <v>257</v>
      </c>
      <c r="B8" s="1" t="s">
        <v>3</v>
      </c>
      <c r="C8" s="1" t="s">
        <v>4</v>
      </c>
      <c r="D8" s="44">
        <v>6077.24</v>
      </c>
      <c r="E8" s="44">
        <v>5324.19</v>
      </c>
      <c r="F8" s="44">
        <v>5541.18</v>
      </c>
      <c r="G8" s="44">
        <v>5413.29</v>
      </c>
      <c r="H8" s="44">
        <v>5369.9880000000003</v>
      </c>
    </row>
    <row r="9" spans="1:8" ht="19.95" customHeight="1" x14ac:dyDescent="0.3">
      <c r="A9" s="45" t="s">
        <v>5</v>
      </c>
      <c r="B9" s="2" t="s">
        <v>3</v>
      </c>
      <c r="C9" s="2"/>
      <c r="D9" s="46">
        <v>2682.24</v>
      </c>
      <c r="E9" s="46">
        <v>2511.06</v>
      </c>
      <c r="F9" s="47">
        <v>2350.6999999999998</v>
      </c>
      <c r="G9" s="47">
        <v>2237.27</v>
      </c>
      <c r="H9" s="47">
        <v>2203.94</v>
      </c>
    </row>
    <row r="10" spans="1:8" ht="19.95" customHeight="1" x14ac:dyDescent="0.3">
      <c r="A10" s="45" t="s">
        <v>258</v>
      </c>
      <c r="B10" s="2" t="s">
        <v>6</v>
      </c>
      <c r="C10" s="2"/>
      <c r="D10" s="46">
        <v>22.723855350251384</v>
      </c>
      <c r="E10" s="46">
        <v>21.852987479971951</v>
      </c>
      <c r="F10" s="47">
        <v>21.151055649450971</v>
      </c>
      <c r="G10" s="47">
        <v>19.588612761647919</v>
      </c>
      <c r="H10" s="47">
        <v>19.452652925137674</v>
      </c>
    </row>
    <row r="11" spans="1:8" ht="19.95" customHeight="1" x14ac:dyDescent="0.3">
      <c r="A11" s="45" t="s">
        <v>7</v>
      </c>
      <c r="B11" s="2" t="s">
        <v>3</v>
      </c>
      <c r="C11" s="2"/>
      <c r="D11" s="46">
        <v>1235.8399999999999</v>
      </c>
      <c r="E11" s="46">
        <v>836.51</v>
      </c>
      <c r="F11" s="47">
        <v>841.74</v>
      </c>
      <c r="G11" s="47">
        <v>984.5</v>
      </c>
      <c r="H11" s="47">
        <v>1038.54</v>
      </c>
    </row>
    <row r="12" spans="1:8" ht="19.95" customHeight="1" x14ac:dyDescent="0.3">
      <c r="A12" s="45" t="s">
        <v>8</v>
      </c>
      <c r="B12" s="2" t="s">
        <v>3</v>
      </c>
      <c r="C12" s="2"/>
      <c r="D12" s="46">
        <v>761.56</v>
      </c>
      <c r="E12" s="46">
        <v>445.32</v>
      </c>
      <c r="F12" s="47">
        <v>612.21</v>
      </c>
      <c r="G12" s="47">
        <v>461.29</v>
      </c>
      <c r="H12" s="47">
        <v>407.48</v>
      </c>
    </row>
    <row r="13" spans="1:8" ht="19.95" customHeight="1" x14ac:dyDescent="0.3">
      <c r="A13" s="48" t="s">
        <v>9</v>
      </c>
      <c r="B13" s="1" t="s">
        <v>3</v>
      </c>
      <c r="C13" s="1" t="s">
        <v>4</v>
      </c>
      <c r="D13" s="44">
        <v>7243.63</v>
      </c>
      <c r="E13" s="44">
        <v>8380.5300000000007</v>
      </c>
      <c r="F13" s="44">
        <v>7526.96</v>
      </c>
      <c r="G13" s="44">
        <v>7850.56</v>
      </c>
      <c r="H13" s="44">
        <v>7559.84</v>
      </c>
    </row>
    <row r="14" spans="1:8" ht="19.95" customHeight="1" x14ac:dyDescent="0.3">
      <c r="A14" s="45" t="s">
        <v>5</v>
      </c>
      <c r="B14" s="2" t="s">
        <v>3</v>
      </c>
      <c r="C14" s="3"/>
      <c r="D14" s="46">
        <v>2451</v>
      </c>
      <c r="E14" s="46">
        <v>2435.54</v>
      </c>
      <c r="F14" s="47">
        <v>2217.35</v>
      </c>
      <c r="G14" s="47">
        <v>2210.65</v>
      </c>
      <c r="H14" s="47">
        <v>2346.5500000000002</v>
      </c>
    </row>
    <row r="15" spans="1:8" ht="19.95" customHeight="1" x14ac:dyDescent="0.3">
      <c r="A15" s="45" t="s">
        <v>7</v>
      </c>
      <c r="B15" s="2" t="s">
        <v>3</v>
      </c>
      <c r="C15" s="3"/>
      <c r="D15" s="46">
        <v>149.22999999999999</v>
      </c>
      <c r="E15" s="46">
        <v>206.28</v>
      </c>
      <c r="F15" s="47">
        <v>170.9</v>
      </c>
      <c r="G15" s="47">
        <v>177.77</v>
      </c>
      <c r="H15" s="47">
        <v>128.41999999999999</v>
      </c>
    </row>
    <row r="16" spans="1:8" ht="19.95" customHeight="1" x14ac:dyDescent="0.3">
      <c r="A16" s="45" t="s">
        <v>8</v>
      </c>
      <c r="B16" s="2" t="s">
        <v>3</v>
      </c>
      <c r="C16" s="3"/>
      <c r="D16" s="46">
        <v>3627.91</v>
      </c>
      <c r="E16" s="46">
        <v>4597.75</v>
      </c>
      <c r="F16" s="47">
        <v>3894.14</v>
      </c>
      <c r="G16" s="47">
        <v>3600.36</v>
      </c>
      <c r="H16" s="47">
        <v>3145.86</v>
      </c>
    </row>
    <row r="17" spans="1:8" ht="19.95" customHeight="1" x14ac:dyDescent="0.3">
      <c r="A17" s="48" t="s">
        <v>10</v>
      </c>
      <c r="B17" s="1" t="s">
        <v>3</v>
      </c>
      <c r="C17" s="1" t="s">
        <v>4</v>
      </c>
      <c r="D17" s="44">
        <v>1876.36</v>
      </c>
      <c r="E17" s="44">
        <v>2191.91</v>
      </c>
      <c r="F17" s="44">
        <v>1608.47</v>
      </c>
      <c r="G17" s="44">
        <v>1026.19</v>
      </c>
      <c r="H17" s="44">
        <v>1113.7439999999999</v>
      </c>
    </row>
    <row r="18" spans="1:8" ht="19.95" customHeight="1" x14ac:dyDescent="0.3">
      <c r="A18" s="45" t="s">
        <v>5</v>
      </c>
      <c r="B18" s="2" t="s">
        <v>3</v>
      </c>
      <c r="C18" s="3"/>
      <c r="D18" s="46">
        <v>900.18</v>
      </c>
      <c r="E18" s="46">
        <v>785.83</v>
      </c>
      <c r="F18" s="47">
        <v>663.02</v>
      </c>
      <c r="G18" s="47">
        <v>639.66999999999996</v>
      </c>
      <c r="H18" s="47">
        <v>783.15</v>
      </c>
    </row>
    <row r="19" spans="1:8" ht="19.95" customHeight="1" x14ac:dyDescent="0.3">
      <c r="A19" s="45" t="s">
        <v>7</v>
      </c>
      <c r="B19" s="2" t="s">
        <v>3</v>
      </c>
      <c r="C19" s="3"/>
      <c r="D19" s="49">
        <v>412.21</v>
      </c>
      <c r="E19" s="49">
        <v>503.93</v>
      </c>
      <c r="F19" s="49">
        <v>308.64999999999998</v>
      </c>
      <c r="G19" s="49">
        <v>138.01</v>
      </c>
      <c r="H19" s="49">
        <v>54.37</v>
      </c>
    </row>
    <row r="20" spans="1:8" ht="19.95" customHeight="1" x14ac:dyDescent="0.3">
      <c r="A20" s="45" t="s">
        <v>8</v>
      </c>
      <c r="B20" s="2" t="s">
        <v>3</v>
      </c>
      <c r="C20" s="3"/>
      <c r="D20" s="46">
        <v>512.16999999999996</v>
      </c>
      <c r="E20" s="46">
        <v>852.2</v>
      </c>
      <c r="F20" s="47">
        <v>574.94000000000005</v>
      </c>
      <c r="G20" s="47">
        <v>201.56</v>
      </c>
      <c r="H20" s="47">
        <v>224.35</v>
      </c>
    </row>
    <row r="21" spans="1:8" ht="19.95" customHeight="1" x14ac:dyDescent="0.3">
      <c r="A21" s="48" t="s">
        <v>11</v>
      </c>
      <c r="B21" s="1" t="s">
        <v>3</v>
      </c>
      <c r="C21" s="1" t="s">
        <v>4</v>
      </c>
      <c r="D21" s="44">
        <v>213.29</v>
      </c>
      <c r="E21" s="44">
        <v>281.39999999999998</v>
      </c>
      <c r="F21" s="44">
        <v>303.8</v>
      </c>
      <c r="G21" s="44">
        <v>212.47</v>
      </c>
      <c r="H21" s="44">
        <v>160.46</v>
      </c>
    </row>
    <row r="22" spans="1:8" ht="19.95" customHeight="1" x14ac:dyDescent="0.3">
      <c r="A22" s="45" t="s">
        <v>5</v>
      </c>
      <c r="B22" s="2" t="s">
        <v>3</v>
      </c>
      <c r="C22" s="2"/>
      <c r="D22" s="46">
        <v>131.01</v>
      </c>
      <c r="E22" s="46">
        <v>179.05</v>
      </c>
      <c r="F22" s="47">
        <v>212.48</v>
      </c>
      <c r="G22" s="47">
        <v>157.56</v>
      </c>
      <c r="H22" s="47">
        <v>123.97</v>
      </c>
    </row>
    <row r="23" spans="1:8" ht="19.95" customHeight="1" x14ac:dyDescent="0.3">
      <c r="A23" s="45" t="s">
        <v>7</v>
      </c>
      <c r="B23" s="2" t="s">
        <v>3</v>
      </c>
      <c r="C23" s="2"/>
      <c r="D23" s="46">
        <v>16.14</v>
      </c>
      <c r="E23" s="46">
        <v>26.92</v>
      </c>
      <c r="F23" s="47">
        <v>21.03</v>
      </c>
      <c r="G23" s="47">
        <v>10.77</v>
      </c>
      <c r="H23" s="47">
        <v>15.27</v>
      </c>
    </row>
    <row r="24" spans="1:8" ht="19.95" customHeight="1" x14ac:dyDescent="0.3">
      <c r="A24" s="45" t="s">
        <v>8</v>
      </c>
      <c r="B24" s="2" t="s">
        <v>3</v>
      </c>
      <c r="C24" s="2"/>
      <c r="D24" s="46">
        <v>23.26</v>
      </c>
      <c r="E24" s="46">
        <v>23.27</v>
      </c>
      <c r="F24" s="47">
        <v>2.21</v>
      </c>
      <c r="G24" s="47">
        <v>2.2400000000000002</v>
      </c>
      <c r="H24" s="47">
        <v>2.31</v>
      </c>
    </row>
    <row r="25" spans="1:8" ht="19.95" customHeight="1" x14ac:dyDescent="0.3">
      <c r="A25" s="50" t="s">
        <v>12</v>
      </c>
      <c r="B25" s="4" t="s">
        <v>3</v>
      </c>
      <c r="C25" s="1" t="s">
        <v>4</v>
      </c>
      <c r="D25" s="51"/>
      <c r="E25" s="51"/>
      <c r="F25" s="51"/>
      <c r="G25" s="51"/>
      <c r="H25" s="82">
        <v>0</v>
      </c>
    </row>
    <row r="26" spans="1:8" ht="19.95" customHeight="1" x14ac:dyDescent="0.3">
      <c r="A26" s="50" t="s">
        <v>259</v>
      </c>
      <c r="B26" s="4" t="s">
        <v>3</v>
      </c>
      <c r="C26" s="1" t="s">
        <v>4</v>
      </c>
      <c r="D26" s="51"/>
      <c r="E26" s="51"/>
      <c r="F26" s="51"/>
      <c r="G26" s="51"/>
      <c r="H26" s="82">
        <v>0</v>
      </c>
    </row>
    <row r="27" spans="1:8" ht="19.95" customHeight="1" x14ac:dyDescent="0.3">
      <c r="A27" s="50" t="s">
        <v>13</v>
      </c>
      <c r="B27" s="4" t="s">
        <v>3</v>
      </c>
      <c r="C27" s="1" t="s">
        <v>4</v>
      </c>
      <c r="D27" s="51"/>
      <c r="E27" s="51"/>
      <c r="F27" s="51"/>
      <c r="G27" s="51"/>
      <c r="H27" s="82">
        <v>0</v>
      </c>
    </row>
    <row r="28" spans="1:8" ht="19.95" customHeight="1" x14ac:dyDescent="0.3">
      <c r="A28" s="50" t="s">
        <v>14</v>
      </c>
      <c r="B28" s="4" t="s">
        <v>3</v>
      </c>
      <c r="C28" s="1" t="s">
        <v>4</v>
      </c>
      <c r="D28" s="51"/>
      <c r="E28" s="51"/>
      <c r="F28" s="51"/>
      <c r="G28" s="51"/>
      <c r="H28" s="52">
        <v>0.36049999999999999</v>
      </c>
    </row>
    <row r="29" spans="1:8" ht="19.95" customHeight="1" x14ac:dyDescent="0.3">
      <c r="A29" s="50" t="s">
        <v>15</v>
      </c>
      <c r="B29" s="4" t="s">
        <v>3</v>
      </c>
      <c r="C29" s="1" t="s">
        <v>4</v>
      </c>
      <c r="D29" s="51"/>
      <c r="E29" s="51"/>
      <c r="F29" s="51"/>
      <c r="G29" s="51"/>
      <c r="H29" s="82">
        <v>17.270330000000001</v>
      </c>
    </row>
    <row r="30" spans="1:8" ht="19.95" customHeight="1" x14ac:dyDescent="0.3">
      <c r="A30" s="69" t="s">
        <v>16</v>
      </c>
      <c r="B30" s="9" t="s">
        <v>17</v>
      </c>
      <c r="C30" s="9" t="s">
        <v>2</v>
      </c>
      <c r="D30" s="9">
        <v>2020</v>
      </c>
      <c r="E30" s="9">
        <v>2021</v>
      </c>
      <c r="F30" s="9">
        <v>2022</v>
      </c>
      <c r="G30" s="9">
        <v>2023</v>
      </c>
      <c r="H30" s="9">
        <v>2024</v>
      </c>
    </row>
    <row r="31" spans="1:8" ht="19.95" customHeight="1" x14ac:dyDescent="0.3">
      <c r="A31" s="53" t="s">
        <v>18</v>
      </c>
      <c r="B31" s="83" t="s">
        <v>19</v>
      </c>
      <c r="C31" s="1" t="s">
        <v>20</v>
      </c>
      <c r="D31" s="84">
        <v>94388688</v>
      </c>
      <c r="E31" s="84">
        <v>92386945</v>
      </c>
      <c r="F31" s="84">
        <v>88549711</v>
      </c>
      <c r="G31" s="84">
        <v>99912324</v>
      </c>
      <c r="H31" s="85">
        <v>104093758</v>
      </c>
    </row>
    <row r="32" spans="1:8" ht="19.95" customHeight="1" x14ac:dyDescent="0.3">
      <c r="A32" s="54" t="s">
        <v>21</v>
      </c>
      <c r="B32" s="3" t="s">
        <v>22</v>
      </c>
      <c r="C32" s="3"/>
      <c r="D32" s="62">
        <v>73064939</v>
      </c>
      <c r="E32" s="62">
        <v>74177389</v>
      </c>
      <c r="F32" s="86">
        <v>69952461</v>
      </c>
      <c r="G32" s="86">
        <v>79159872.060000002</v>
      </c>
      <c r="H32" s="86">
        <v>81919617.760000005</v>
      </c>
    </row>
    <row r="33" spans="1:8" ht="19.95" customHeight="1" x14ac:dyDescent="0.3">
      <c r="A33" s="55" t="s">
        <v>23</v>
      </c>
      <c r="B33" s="3" t="s">
        <v>22</v>
      </c>
      <c r="C33" s="3"/>
      <c r="D33" s="65">
        <v>16783952</v>
      </c>
      <c r="E33" s="65">
        <v>18001317</v>
      </c>
      <c r="F33" s="66">
        <v>17792929</v>
      </c>
      <c r="G33" s="66">
        <v>17959643</v>
      </c>
      <c r="H33" s="86">
        <v>18209404</v>
      </c>
    </row>
    <row r="34" spans="1:8" ht="19.95" customHeight="1" x14ac:dyDescent="0.3">
      <c r="A34" s="55" t="s">
        <v>24</v>
      </c>
      <c r="B34" s="3" t="s">
        <v>25</v>
      </c>
      <c r="C34" s="3"/>
      <c r="D34" s="65">
        <v>42161000</v>
      </c>
      <c r="E34" s="65">
        <v>40147446</v>
      </c>
      <c r="F34" s="66">
        <v>35897491</v>
      </c>
      <c r="G34" s="66">
        <v>46319683</v>
      </c>
      <c r="H34" s="86">
        <v>49698069</v>
      </c>
    </row>
    <row r="35" spans="1:8" ht="19.95" customHeight="1" x14ac:dyDescent="0.3">
      <c r="A35" s="55" t="s">
        <v>26</v>
      </c>
      <c r="B35" s="3" t="s">
        <v>25</v>
      </c>
      <c r="C35" s="3"/>
      <c r="D35" s="65">
        <v>14536662</v>
      </c>
      <c r="E35" s="65">
        <v>13747750</v>
      </c>
      <c r="F35" s="65">
        <v>15301391</v>
      </c>
      <c r="G35" s="66">
        <v>14331942</v>
      </c>
      <c r="H35" s="86">
        <v>13428024</v>
      </c>
    </row>
    <row r="36" spans="1:8" ht="19.95" customHeight="1" x14ac:dyDescent="0.3">
      <c r="A36" s="55" t="s">
        <v>27</v>
      </c>
      <c r="B36" s="3" t="s">
        <v>25</v>
      </c>
      <c r="C36" s="3"/>
      <c r="D36" s="65">
        <v>13704</v>
      </c>
      <c r="E36" s="65">
        <v>363113</v>
      </c>
      <c r="F36" s="65">
        <v>209452</v>
      </c>
      <c r="G36" s="66">
        <v>217084</v>
      </c>
      <c r="H36" s="86">
        <v>223959</v>
      </c>
    </row>
    <row r="37" spans="1:8" ht="19.95" customHeight="1" x14ac:dyDescent="0.3">
      <c r="A37" s="55" t="s">
        <v>28</v>
      </c>
      <c r="B37" s="3" t="s">
        <v>25</v>
      </c>
      <c r="C37" s="3"/>
      <c r="D37" s="87">
        <v>0</v>
      </c>
      <c r="E37" s="87">
        <v>0</v>
      </c>
      <c r="F37" s="65">
        <v>19295</v>
      </c>
      <c r="G37" s="88">
        <v>0</v>
      </c>
      <c r="H37" s="88">
        <v>360</v>
      </c>
    </row>
    <row r="38" spans="1:8" ht="19.95" customHeight="1" x14ac:dyDescent="0.3">
      <c r="A38" s="55" t="s">
        <v>29</v>
      </c>
      <c r="B38" s="3" t="s">
        <v>25</v>
      </c>
      <c r="C38" s="3"/>
      <c r="D38" s="65">
        <v>358534</v>
      </c>
      <c r="E38" s="65">
        <v>364122</v>
      </c>
      <c r="F38" s="65">
        <v>351592</v>
      </c>
      <c r="G38" s="66">
        <v>344774.25</v>
      </c>
      <c r="H38" s="66">
        <v>373727.12</v>
      </c>
    </row>
    <row r="39" spans="1:8" ht="19.95" customHeight="1" x14ac:dyDescent="0.3">
      <c r="A39" s="54" t="s">
        <v>260</v>
      </c>
      <c r="B39" s="3" t="s">
        <v>25</v>
      </c>
      <c r="C39" s="3"/>
      <c r="D39" s="89">
        <v>21328428</v>
      </c>
      <c r="E39" s="89">
        <v>18214574</v>
      </c>
      <c r="F39" s="89">
        <v>18603291</v>
      </c>
      <c r="G39" s="89">
        <v>20752452</v>
      </c>
      <c r="H39" s="89">
        <v>22174140</v>
      </c>
    </row>
    <row r="40" spans="1:8" ht="19.95" customHeight="1" x14ac:dyDescent="0.3">
      <c r="A40" s="53" t="s">
        <v>30</v>
      </c>
      <c r="B40" s="83"/>
      <c r="C40" s="1"/>
      <c r="D40" s="90"/>
      <c r="E40" s="90"/>
      <c r="F40" s="91"/>
      <c r="G40" s="91"/>
      <c r="H40" s="91"/>
    </row>
    <row r="41" spans="1:8" ht="19.95" customHeight="1" x14ac:dyDescent="0.3">
      <c r="A41" s="45" t="s">
        <v>31</v>
      </c>
      <c r="B41" s="3" t="s">
        <v>25</v>
      </c>
      <c r="C41" s="3"/>
      <c r="D41" s="65">
        <v>4492949</v>
      </c>
      <c r="E41" s="65">
        <v>444472</v>
      </c>
      <c r="F41" s="65">
        <v>4480415</v>
      </c>
      <c r="G41" s="92">
        <v>4358412</v>
      </c>
      <c r="H41" s="92">
        <v>4494018</v>
      </c>
    </row>
    <row r="42" spans="1:8" ht="19.95" customHeight="1" x14ac:dyDescent="0.3">
      <c r="A42" s="45" t="s">
        <v>32</v>
      </c>
      <c r="B42" s="3" t="s">
        <v>25</v>
      </c>
      <c r="C42" s="3"/>
      <c r="D42" s="92">
        <v>66163095</v>
      </c>
      <c r="E42" s="92">
        <v>63445033</v>
      </c>
      <c r="F42" s="92">
        <v>60440177</v>
      </c>
      <c r="G42" s="92">
        <v>70664325</v>
      </c>
      <c r="H42" s="92">
        <v>76474632</v>
      </c>
    </row>
    <row r="43" spans="1:8" ht="19.95" customHeight="1" x14ac:dyDescent="0.3">
      <c r="A43" s="45" t="s">
        <v>33</v>
      </c>
      <c r="B43" s="3" t="s">
        <v>25</v>
      </c>
      <c r="C43" s="3"/>
      <c r="D43" s="92">
        <v>47966367</v>
      </c>
      <c r="E43" s="92">
        <v>48362159</v>
      </c>
      <c r="F43" s="92">
        <v>44968586.399999999</v>
      </c>
      <c r="G43" s="92">
        <v>53043573.25</v>
      </c>
      <c r="H43" s="92">
        <v>57432192.119999997</v>
      </c>
    </row>
    <row r="44" spans="1:8" ht="19.95" customHeight="1" x14ac:dyDescent="0.3">
      <c r="A44" s="45" t="s">
        <v>34</v>
      </c>
      <c r="B44" s="3" t="s">
        <v>25</v>
      </c>
      <c r="C44" s="3"/>
      <c r="D44" s="65">
        <v>14545674</v>
      </c>
      <c r="E44" s="65">
        <v>15565604</v>
      </c>
      <c r="F44" s="66">
        <v>13845593</v>
      </c>
      <c r="G44" s="66">
        <v>15173299</v>
      </c>
      <c r="H44" s="66">
        <v>13459270</v>
      </c>
    </row>
    <row r="45" spans="1:8" ht="19.95" customHeight="1" x14ac:dyDescent="0.3">
      <c r="A45" s="45" t="s">
        <v>35</v>
      </c>
      <c r="B45" s="3" t="s">
        <v>25</v>
      </c>
      <c r="C45" s="3"/>
      <c r="D45" s="65">
        <v>9191650</v>
      </c>
      <c r="E45" s="65">
        <v>8936606</v>
      </c>
      <c r="F45" s="65">
        <v>9789568</v>
      </c>
      <c r="G45" s="65">
        <v>9716288</v>
      </c>
      <c r="H45" s="65">
        <v>9665838</v>
      </c>
    </row>
    <row r="46" spans="1:8" ht="19.95" customHeight="1" x14ac:dyDescent="0.3">
      <c r="A46" s="53" t="s">
        <v>36</v>
      </c>
      <c r="B46" s="11"/>
      <c r="C46" s="11"/>
      <c r="D46" s="90"/>
      <c r="E46" s="90"/>
      <c r="F46" s="91"/>
      <c r="G46" s="91"/>
      <c r="H46" s="91"/>
    </row>
    <row r="47" spans="1:8" ht="19.95" customHeight="1" x14ac:dyDescent="0.3">
      <c r="A47" s="45" t="s">
        <v>37</v>
      </c>
      <c r="B47" s="3" t="s">
        <v>22</v>
      </c>
      <c r="C47" s="3"/>
      <c r="D47" s="65">
        <v>24710289</v>
      </c>
      <c r="E47" s="65">
        <v>26764565</v>
      </c>
      <c r="F47" s="66">
        <v>25038596</v>
      </c>
      <c r="G47" s="66">
        <v>25970695</v>
      </c>
      <c r="H47" s="66">
        <v>25112610</v>
      </c>
    </row>
    <row r="48" spans="1:8" ht="19.95" customHeight="1" x14ac:dyDescent="0.3">
      <c r="A48" s="45" t="s">
        <v>38</v>
      </c>
      <c r="B48" s="3" t="s">
        <v>22</v>
      </c>
      <c r="C48" s="3"/>
      <c r="D48" s="65">
        <v>38192046</v>
      </c>
      <c r="E48" s="65">
        <v>36813213</v>
      </c>
      <c r="F48" s="66">
        <v>34412934</v>
      </c>
      <c r="G48" s="66">
        <v>42102387</v>
      </c>
      <c r="H48" s="66">
        <v>45182292</v>
      </c>
    </row>
    <row r="49" spans="1:8" ht="19.95" customHeight="1" x14ac:dyDescent="0.3">
      <c r="A49" s="45" t="s">
        <v>39</v>
      </c>
      <c r="B49" s="3" t="s">
        <v>22</v>
      </c>
      <c r="C49" s="3"/>
      <c r="D49" s="65">
        <v>30858023</v>
      </c>
      <c r="E49" s="65">
        <v>27435126</v>
      </c>
      <c r="F49" s="66">
        <v>27504032</v>
      </c>
      <c r="G49" s="66">
        <v>30298956</v>
      </c>
      <c r="H49" s="66">
        <v>32167140</v>
      </c>
    </row>
    <row r="50" spans="1:8" ht="19.95" customHeight="1" x14ac:dyDescent="0.3">
      <c r="A50" s="45" t="s">
        <v>40</v>
      </c>
      <c r="B50" s="3" t="s">
        <v>22</v>
      </c>
      <c r="C50" s="3"/>
      <c r="D50" s="65">
        <v>563147</v>
      </c>
      <c r="E50" s="65">
        <v>523511</v>
      </c>
      <c r="F50" s="66">
        <v>592682</v>
      </c>
      <c r="G50" s="66">
        <v>510882</v>
      </c>
      <c r="H50" s="66">
        <v>571686</v>
      </c>
    </row>
    <row r="51" spans="1:8" ht="19.95" customHeight="1" x14ac:dyDescent="0.3">
      <c r="A51" s="45" t="s">
        <v>35</v>
      </c>
      <c r="B51" s="3" t="s">
        <v>22</v>
      </c>
      <c r="C51" s="3"/>
      <c r="D51" s="65">
        <v>859420</v>
      </c>
      <c r="E51" s="65">
        <v>855548</v>
      </c>
      <c r="F51" s="66">
        <v>1007509</v>
      </c>
      <c r="G51" s="66">
        <v>1042658</v>
      </c>
      <c r="H51" s="66">
        <v>1064149</v>
      </c>
    </row>
    <row r="52" spans="1:8" ht="19.95" customHeight="1" x14ac:dyDescent="0.3">
      <c r="A52" s="53" t="s">
        <v>41</v>
      </c>
      <c r="B52" s="93"/>
      <c r="C52" s="93"/>
      <c r="D52" s="90"/>
      <c r="E52" s="90"/>
      <c r="F52" s="91"/>
      <c r="G52" s="91"/>
      <c r="H52" s="91"/>
    </row>
    <row r="53" spans="1:8" ht="19.95" customHeight="1" x14ac:dyDescent="0.3">
      <c r="A53" s="45" t="s">
        <v>31</v>
      </c>
      <c r="B53" s="2" t="s">
        <v>42</v>
      </c>
      <c r="C53" s="2"/>
      <c r="D53" s="65">
        <v>1361.2492500000001</v>
      </c>
      <c r="E53" s="65">
        <v>1313.0203200000001</v>
      </c>
      <c r="F53" s="65">
        <v>1348.7151799999999</v>
      </c>
      <c r="G53" s="65">
        <v>1226.71235</v>
      </c>
      <c r="H53" s="65">
        <v>1362.31764</v>
      </c>
    </row>
    <row r="54" spans="1:8" ht="19.95" customHeight="1" x14ac:dyDescent="0.3">
      <c r="A54" s="45" t="s">
        <v>261</v>
      </c>
      <c r="B54" s="94" t="s">
        <v>43</v>
      </c>
      <c r="C54" s="94"/>
      <c r="D54" s="65">
        <v>0</v>
      </c>
      <c r="E54" s="65">
        <v>0</v>
      </c>
      <c r="F54" s="65">
        <v>0</v>
      </c>
      <c r="G54" s="65">
        <v>0</v>
      </c>
      <c r="H54" s="65">
        <v>0</v>
      </c>
    </row>
    <row r="55" spans="1:8" ht="19.95" customHeight="1" x14ac:dyDescent="0.3">
      <c r="A55" s="45" t="s">
        <v>44</v>
      </c>
      <c r="B55" s="2" t="s">
        <v>42</v>
      </c>
      <c r="C55" s="2"/>
      <c r="D55" s="65">
        <v>62606.703999999998</v>
      </c>
      <c r="E55" s="65">
        <v>63927.762999999999</v>
      </c>
      <c r="F55" s="65">
        <v>66274.20435</v>
      </c>
      <c r="G55" s="65">
        <v>75661.571549999993</v>
      </c>
      <c r="H55" s="65">
        <v>78448.10252</v>
      </c>
    </row>
    <row r="56" spans="1:8" ht="19.95" customHeight="1" x14ac:dyDescent="0.3">
      <c r="A56" s="45" t="s">
        <v>45</v>
      </c>
      <c r="B56" s="94" t="s">
        <v>43</v>
      </c>
      <c r="C56" s="94"/>
      <c r="D56" s="65">
        <v>0</v>
      </c>
      <c r="E56" s="65">
        <v>0</v>
      </c>
      <c r="F56" s="65">
        <v>0</v>
      </c>
      <c r="G56" s="65">
        <v>0</v>
      </c>
      <c r="H56" s="65">
        <v>0</v>
      </c>
    </row>
    <row r="57" spans="1:8" ht="19.95" customHeight="1" x14ac:dyDescent="0.3">
      <c r="A57" s="56" t="s">
        <v>46</v>
      </c>
      <c r="B57" s="83" t="s">
        <v>47</v>
      </c>
      <c r="C57" s="83" t="s">
        <v>20</v>
      </c>
      <c r="D57" s="60">
        <v>104897.85799999999</v>
      </c>
      <c r="E57" s="60">
        <v>99750.538</v>
      </c>
      <c r="F57" s="60">
        <v>98893.570999999996</v>
      </c>
      <c r="G57" s="60">
        <v>112477.564</v>
      </c>
      <c r="H57" s="95">
        <v>115634.299</v>
      </c>
    </row>
    <row r="58" spans="1:8" ht="19.95" customHeight="1" x14ac:dyDescent="0.3">
      <c r="A58" s="45" t="s">
        <v>48</v>
      </c>
      <c r="B58" s="2" t="s">
        <v>42</v>
      </c>
      <c r="C58" s="2"/>
      <c r="D58" s="65">
        <v>49776.2428</v>
      </c>
      <c r="E58" s="65">
        <v>47693.175020000002</v>
      </c>
      <c r="F58" s="66">
        <v>46234.544329999997</v>
      </c>
      <c r="G58" s="66">
        <v>55466.218420000005</v>
      </c>
      <c r="H58" s="66">
        <v>59306.451990000001</v>
      </c>
    </row>
    <row r="59" spans="1:8" ht="19.95" customHeight="1" x14ac:dyDescent="0.3">
      <c r="A59" s="45" t="s">
        <v>49</v>
      </c>
      <c r="B59" s="2" t="s">
        <v>42</v>
      </c>
      <c r="C59" s="2"/>
      <c r="D59" s="65">
        <v>8406.6952300000012</v>
      </c>
      <c r="E59" s="65">
        <v>8229.9015400000008</v>
      </c>
      <c r="F59" s="66">
        <v>7632.6110199999994</v>
      </c>
      <c r="G59" s="66">
        <v>7644.0046000000002</v>
      </c>
      <c r="H59" s="66">
        <v>7506.9467299999997</v>
      </c>
    </row>
    <row r="60" spans="1:8" ht="19.95" customHeight="1" x14ac:dyDescent="0.3">
      <c r="A60" s="45" t="s">
        <v>50</v>
      </c>
      <c r="B60" s="2" t="s">
        <v>42</v>
      </c>
      <c r="C60" s="2"/>
      <c r="D60" s="65">
        <v>17926.312000000002</v>
      </c>
      <c r="E60" s="65">
        <v>16390.953000000001</v>
      </c>
      <c r="F60" s="66">
        <v>17701.188999999998</v>
      </c>
      <c r="G60" s="66">
        <v>18722.72725</v>
      </c>
      <c r="H60" s="86">
        <v>18102.900000000001</v>
      </c>
    </row>
    <row r="61" spans="1:8" ht="19.95" customHeight="1" x14ac:dyDescent="0.3">
      <c r="A61" s="45" t="s">
        <v>51</v>
      </c>
      <c r="B61" s="2" t="s">
        <v>42</v>
      </c>
      <c r="C61" s="2"/>
      <c r="D61" s="65">
        <v>24369.382600000001</v>
      </c>
      <c r="E61" s="65">
        <v>22726.157340000002</v>
      </c>
      <c r="F61" s="66">
        <v>23059.610710000001</v>
      </c>
      <c r="G61" s="66">
        <v>28846.082300000002</v>
      </c>
      <c r="H61" s="66">
        <v>28218.913199999999</v>
      </c>
    </row>
    <row r="62" spans="1:8" ht="19.95" customHeight="1" x14ac:dyDescent="0.3">
      <c r="A62" s="45" t="s">
        <v>52</v>
      </c>
      <c r="B62" s="2" t="s">
        <v>42</v>
      </c>
      <c r="C62" s="2"/>
      <c r="D62" s="65">
        <v>1332.8949499999999</v>
      </c>
      <c r="E62" s="65">
        <v>1540.75882</v>
      </c>
      <c r="F62" s="66">
        <v>1767.0639099999999</v>
      </c>
      <c r="G62" s="66">
        <v>1839.8161399999999</v>
      </c>
      <c r="H62" s="86">
        <v>2505.5318300000004</v>
      </c>
    </row>
    <row r="63" spans="1:8" ht="19.95" customHeight="1" x14ac:dyDescent="0.3">
      <c r="A63" s="57" t="s">
        <v>53</v>
      </c>
      <c r="B63" s="11"/>
      <c r="C63" s="83"/>
      <c r="D63" s="60"/>
      <c r="E63" s="60"/>
      <c r="F63" s="60"/>
      <c r="G63" s="60"/>
      <c r="H63" s="95"/>
    </row>
    <row r="64" spans="1:8" ht="19.95" customHeight="1" x14ac:dyDescent="0.3">
      <c r="A64" s="45" t="s">
        <v>54</v>
      </c>
      <c r="B64" s="2" t="s">
        <v>55</v>
      </c>
      <c r="C64" s="2"/>
      <c r="D64" s="65">
        <v>560531.71987031016</v>
      </c>
      <c r="E64" s="65">
        <v>552142.72530939418</v>
      </c>
      <c r="F64" s="66">
        <v>543826.75253740023</v>
      </c>
      <c r="G64" s="66">
        <v>618707.66536369594</v>
      </c>
      <c r="H64" s="66">
        <v>674988.64482410008</v>
      </c>
    </row>
    <row r="65" spans="1:8" ht="19.95" customHeight="1" x14ac:dyDescent="0.3">
      <c r="A65" s="45" t="s">
        <v>56</v>
      </c>
      <c r="B65" s="2" t="s">
        <v>55</v>
      </c>
      <c r="C65" s="2"/>
      <c r="D65" s="65">
        <v>406369.59607830452</v>
      </c>
      <c r="E65" s="65">
        <v>420881.08413634595</v>
      </c>
      <c r="F65" s="66">
        <v>404616.95385355176</v>
      </c>
      <c r="G65" s="66">
        <v>464427.63541653717</v>
      </c>
      <c r="H65" s="66">
        <v>506914.20820901968</v>
      </c>
    </row>
    <row r="66" spans="1:8" ht="19.95" customHeight="1" x14ac:dyDescent="0.3">
      <c r="A66" s="45" t="s">
        <v>57</v>
      </c>
      <c r="B66" s="2" t="s">
        <v>58</v>
      </c>
      <c r="C66" s="2"/>
      <c r="D66" s="65">
        <v>9651.9124408946718</v>
      </c>
      <c r="E66" s="65">
        <v>9804.7603778210068</v>
      </c>
      <c r="F66" s="66">
        <v>11515.90138827072</v>
      </c>
      <c r="G66" s="66">
        <v>12232.06074058207</v>
      </c>
      <c r="H66" s="66">
        <v>11950.016484555374</v>
      </c>
    </row>
    <row r="67" spans="1:8" ht="19.95" customHeight="1" x14ac:dyDescent="0.3">
      <c r="A67" s="57" t="s">
        <v>59</v>
      </c>
      <c r="B67" s="96"/>
      <c r="C67" s="96" t="s">
        <v>4</v>
      </c>
      <c r="D67" s="97"/>
      <c r="E67" s="97"/>
      <c r="F67" s="98"/>
      <c r="G67" s="98"/>
      <c r="H67" s="98"/>
    </row>
    <row r="68" spans="1:8" ht="19.95" customHeight="1" x14ac:dyDescent="0.3">
      <c r="A68" s="55" t="s">
        <v>60</v>
      </c>
      <c r="B68" s="2" t="s">
        <v>3</v>
      </c>
      <c r="C68" s="2" t="s">
        <v>4</v>
      </c>
      <c r="D68" s="87">
        <v>16.37</v>
      </c>
      <c r="E68" s="87">
        <v>14.14</v>
      </c>
      <c r="F68" s="88">
        <v>17.05</v>
      </c>
      <c r="G68" s="88">
        <v>20.07</v>
      </c>
      <c r="H68" s="88">
        <v>19.37</v>
      </c>
    </row>
    <row r="69" spans="1:8" ht="19.95" customHeight="1" x14ac:dyDescent="0.3">
      <c r="A69" s="55" t="s">
        <v>61</v>
      </c>
      <c r="B69" s="2" t="s">
        <v>3</v>
      </c>
      <c r="C69" s="2" t="s">
        <v>4</v>
      </c>
      <c r="D69" s="65">
        <v>1796.14</v>
      </c>
      <c r="E69" s="65">
        <v>1900.94</v>
      </c>
      <c r="F69" s="66">
        <v>1681.13</v>
      </c>
      <c r="G69" s="66">
        <v>1791.28</v>
      </c>
      <c r="H69" s="66">
        <v>1943.38</v>
      </c>
    </row>
    <row r="70" spans="1:8" ht="19.95" customHeight="1" x14ac:dyDescent="0.3">
      <c r="A70" s="55" t="s">
        <v>62</v>
      </c>
      <c r="B70" s="2" t="s">
        <v>3</v>
      </c>
      <c r="C70" s="2" t="s">
        <v>4</v>
      </c>
      <c r="D70" s="65">
        <v>257.97000000000003</v>
      </c>
      <c r="E70" s="65">
        <v>303.32</v>
      </c>
      <c r="F70" s="66">
        <v>250.3</v>
      </c>
      <c r="G70" s="66">
        <v>281.41000000000003</v>
      </c>
      <c r="H70" s="66">
        <v>328.72</v>
      </c>
    </row>
    <row r="71" spans="1:8" ht="19.95" customHeight="1" x14ac:dyDescent="0.3">
      <c r="A71" s="55" t="s">
        <v>63</v>
      </c>
      <c r="B71" s="2" t="s">
        <v>3</v>
      </c>
      <c r="C71" s="2" t="s">
        <v>4</v>
      </c>
      <c r="D71" s="65">
        <v>764.49</v>
      </c>
      <c r="E71" s="65">
        <v>613.76</v>
      </c>
      <c r="F71" s="66">
        <v>536.12</v>
      </c>
      <c r="G71" s="66">
        <v>765.99</v>
      </c>
      <c r="H71" s="66">
        <v>820.68</v>
      </c>
    </row>
    <row r="72" spans="1:8" ht="19.95" customHeight="1" x14ac:dyDescent="0.3">
      <c r="A72" s="15" t="s">
        <v>64</v>
      </c>
      <c r="B72" s="3" t="s">
        <v>3</v>
      </c>
      <c r="C72" s="2" t="s">
        <v>4</v>
      </c>
      <c r="D72" s="58"/>
      <c r="E72" s="58"/>
      <c r="F72" s="58"/>
      <c r="G72" s="58"/>
      <c r="H72" s="99">
        <v>6.8129999999999996E-2</v>
      </c>
    </row>
    <row r="73" spans="1:8" ht="19.95" customHeight="1" x14ac:dyDescent="0.3">
      <c r="A73" s="15" t="s">
        <v>65</v>
      </c>
      <c r="B73" s="3" t="s">
        <v>3</v>
      </c>
      <c r="C73" s="2" t="s">
        <v>4</v>
      </c>
      <c r="D73" s="58"/>
      <c r="E73" s="58"/>
      <c r="F73" s="58"/>
      <c r="G73" s="58"/>
      <c r="H73" s="99">
        <v>0</v>
      </c>
    </row>
    <row r="74" spans="1:8" ht="19.95" customHeight="1" x14ac:dyDescent="0.3">
      <c r="A74" s="15" t="s">
        <v>66</v>
      </c>
      <c r="B74" s="3" t="s">
        <v>3</v>
      </c>
      <c r="C74" s="2" t="s">
        <v>4</v>
      </c>
      <c r="D74" s="58"/>
      <c r="E74" s="58"/>
      <c r="F74" s="58"/>
      <c r="G74" s="58"/>
      <c r="H74" s="99">
        <v>0</v>
      </c>
    </row>
    <row r="75" spans="1:8" ht="19.95" customHeight="1" x14ac:dyDescent="0.3">
      <c r="A75" s="15" t="s">
        <v>67</v>
      </c>
      <c r="B75" s="3" t="s">
        <v>3</v>
      </c>
      <c r="C75" s="2" t="s">
        <v>4</v>
      </c>
      <c r="D75" s="58"/>
      <c r="E75" s="58"/>
      <c r="F75" s="58"/>
      <c r="G75" s="58"/>
      <c r="H75" s="99">
        <v>1.7079999999999998E-2</v>
      </c>
    </row>
    <row r="76" spans="1:8" ht="19.95" customHeight="1" x14ac:dyDescent="0.3">
      <c r="A76" s="15" t="s">
        <v>68</v>
      </c>
      <c r="B76" s="3" t="s">
        <v>3</v>
      </c>
      <c r="C76" s="2" t="s">
        <v>4</v>
      </c>
      <c r="D76" s="58"/>
      <c r="E76" s="58"/>
      <c r="F76" s="58"/>
      <c r="G76" s="58"/>
      <c r="H76" s="99">
        <v>1.2412699999999999</v>
      </c>
    </row>
    <row r="77" spans="1:8" ht="19.95" customHeight="1" x14ac:dyDescent="0.3">
      <c r="A77" s="15" t="s">
        <v>69</v>
      </c>
      <c r="B77" s="3" t="s">
        <v>3</v>
      </c>
      <c r="C77" s="2" t="s">
        <v>4</v>
      </c>
      <c r="D77" s="58"/>
      <c r="E77" s="58"/>
      <c r="F77" s="58"/>
      <c r="G77" s="58"/>
      <c r="H77" s="99">
        <v>2.8500000000000001E-3</v>
      </c>
    </row>
    <row r="78" spans="1:8" ht="19.95" customHeight="1" x14ac:dyDescent="0.3">
      <c r="A78" s="15" t="s">
        <v>15</v>
      </c>
      <c r="B78" s="3" t="s">
        <v>3</v>
      </c>
      <c r="C78" s="2" t="s">
        <v>4</v>
      </c>
      <c r="D78" s="58"/>
      <c r="E78" s="58"/>
      <c r="F78" s="58"/>
      <c r="G78" s="58"/>
      <c r="H78" s="99">
        <v>0</v>
      </c>
    </row>
    <row r="79" spans="1:8" ht="19.95" customHeight="1" x14ac:dyDescent="0.3">
      <c r="A79" s="15" t="s">
        <v>70</v>
      </c>
      <c r="B79" s="3" t="s">
        <v>3</v>
      </c>
      <c r="C79" s="2" t="s">
        <v>4</v>
      </c>
      <c r="D79" s="58"/>
      <c r="E79" s="58"/>
      <c r="F79" s="58"/>
      <c r="G79" s="58"/>
      <c r="H79" s="99">
        <v>3.024E-2</v>
      </c>
    </row>
    <row r="80" spans="1:8" ht="19.95" customHeight="1" x14ac:dyDescent="0.3">
      <c r="A80" s="15" t="s">
        <v>71</v>
      </c>
      <c r="B80" s="3" t="s">
        <v>3</v>
      </c>
      <c r="C80" s="2" t="s">
        <v>4</v>
      </c>
      <c r="D80" s="58"/>
      <c r="E80" s="58"/>
      <c r="F80" s="58"/>
      <c r="G80" s="58"/>
      <c r="H80" s="99">
        <v>0.74473999999999996</v>
      </c>
    </row>
    <row r="81" spans="1:8" ht="19.95" customHeight="1" x14ac:dyDescent="0.3">
      <c r="A81" s="15" t="s">
        <v>72</v>
      </c>
      <c r="B81" s="3" t="s">
        <v>3</v>
      </c>
      <c r="C81" s="2" t="s">
        <v>4</v>
      </c>
      <c r="D81" s="58"/>
      <c r="E81" s="58"/>
      <c r="F81" s="58"/>
      <c r="G81" s="58"/>
      <c r="H81" s="99">
        <v>0</v>
      </c>
    </row>
    <row r="82" spans="1:8" ht="19.95" customHeight="1" x14ac:dyDescent="0.3">
      <c r="A82" s="15" t="s">
        <v>73</v>
      </c>
      <c r="B82" s="3" t="s">
        <v>3</v>
      </c>
      <c r="C82" s="2" t="s">
        <v>4</v>
      </c>
      <c r="D82" s="58"/>
      <c r="E82" s="58"/>
      <c r="F82" s="58"/>
      <c r="G82" s="58"/>
      <c r="H82" s="99">
        <v>2.0495000000000001</v>
      </c>
    </row>
    <row r="83" spans="1:8" ht="19.95" customHeight="1" x14ac:dyDescent="0.3">
      <c r="A83" s="15" t="s">
        <v>74</v>
      </c>
      <c r="B83" s="3" t="s">
        <v>3</v>
      </c>
      <c r="C83" s="2" t="s">
        <v>4</v>
      </c>
      <c r="D83" s="58"/>
      <c r="E83" s="58"/>
      <c r="F83" s="58"/>
      <c r="G83" s="58"/>
      <c r="H83" s="99">
        <v>6.6040000000000001E-2</v>
      </c>
    </row>
    <row r="84" spans="1:8" ht="19.95" customHeight="1" x14ac:dyDescent="0.3">
      <c r="A84" s="15" t="s">
        <v>75</v>
      </c>
      <c r="B84" s="3" t="s">
        <v>3</v>
      </c>
      <c r="C84" s="2" t="s">
        <v>4</v>
      </c>
      <c r="D84" s="58"/>
      <c r="E84" s="58"/>
      <c r="F84" s="58"/>
      <c r="G84" s="58"/>
      <c r="H84" s="99">
        <v>6.2709999999999999</v>
      </c>
    </row>
    <row r="85" spans="1:8" ht="19.95" customHeight="1" x14ac:dyDescent="0.3">
      <c r="A85" s="15" t="s">
        <v>76</v>
      </c>
      <c r="B85" s="3" t="s">
        <v>3</v>
      </c>
      <c r="C85" s="2" t="s">
        <v>4</v>
      </c>
      <c r="D85" s="58"/>
      <c r="E85" s="58"/>
      <c r="F85" s="58"/>
      <c r="G85" s="58"/>
      <c r="H85" s="99">
        <v>0</v>
      </c>
    </row>
    <row r="86" spans="1:8" ht="19.95" customHeight="1" x14ac:dyDescent="0.3">
      <c r="A86" s="15" t="s">
        <v>77</v>
      </c>
      <c r="B86" s="3" t="s">
        <v>3</v>
      </c>
      <c r="C86" s="2" t="s">
        <v>4</v>
      </c>
      <c r="D86" s="58"/>
      <c r="E86" s="58"/>
      <c r="F86" s="58"/>
      <c r="G86" s="58"/>
      <c r="H86" s="99">
        <v>2.0000000000000002E-5</v>
      </c>
    </row>
    <row r="87" spans="1:8" ht="19.95" customHeight="1" x14ac:dyDescent="0.3">
      <c r="A87" s="15" t="s">
        <v>78</v>
      </c>
      <c r="B87" s="3" t="s">
        <v>3</v>
      </c>
      <c r="C87" s="2" t="s">
        <v>4</v>
      </c>
      <c r="D87" s="58"/>
      <c r="E87" s="58"/>
      <c r="F87" s="58"/>
      <c r="G87" s="58"/>
      <c r="H87" s="99">
        <v>0.10464</v>
      </c>
    </row>
    <row r="88" spans="1:8" ht="19.95" customHeight="1" x14ac:dyDescent="0.3">
      <c r="A88" s="15" t="s">
        <v>79</v>
      </c>
      <c r="B88" s="3" t="s">
        <v>3</v>
      </c>
      <c r="C88" s="2" t="s">
        <v>4</v>
      </c>
      <c r="D88" s="58"/>
      <c r="E88" s="58"/>
      <c r="F88" s="58"/>
      <c r="G88" s="58"/>
      <c r="H88" s="99">
        <v>1.3699999999999999E-2</v>
      </c>
    </row>
    <row r="89" spans="1:8" ht="19.95" customHeight="1" x14ac:dyDescent="0.3">
      <c r="A89" s="15" t="s">
        <v>80</v>
      </c>
      <c r="B89" s="3" t="s">
        <v>3</v>
      </c>
      <c r="C89" s="2" t="s">
        <v>4</v>
      </c>
      <c r="D89" s="58"/>
      <c r="E89" s="58"/>
      <c r="F89" s="58"/>
      <c r="G89" s="58"/>
      <c r="H89" s="99">
        <v>2.0000000000000002E-5</v>
      </c>
    </row>
    <row r="90" spans="1:8" ht="19.95" customHeight="1" x14ac:dyDescent="0.3">
      <c r="A90" s="15" t="s">
        <v>81</v>
      </c>
      <c r="B90" s="3" t="s">
        <v>3</v>
      </c>
      <c r="C90" s="2" t="s">
        <v>4</v>
      </c>
      <c r="D90" s="58"/>
      <c r="E90" s="58"/>
      <c r="F90" s="58"/>
      <c r="G90" s="58"/>
      <c r="H90" s="99">
        <v>2.8500000000000001E-3</v>
      </c>
    </row>
    <row r="91" spans="1:8" ht="19.95" customHeight="1" x14ac:dyDescent="0.3">
      <c r="A91" s="15" t="s">
        <v>82</v>
      </c>
      <c r="B91" s="3" t="s">
        <v>3</v>
      </c>
      <c r="C91" s="2" t="s">
        <v>4</v>
      </c>
      <c r="D91" s="58"/>
      <c r="E91" s="58"/>
      <c r="F91" s="58"/>
      <c r="G91" s="58"/>
      <c r="H91" s="99">
        <v>0</v>
      </c>
    </row>
    <row r="92" spans="1:8" ht="19.95" customHeight="1" x14ac:dyDescent="0.3">
      <c r="A92" s="15" t="s">
        <v>83</v>
      </c>
      <c r="B92" s="3" t="s">
        <v>3</v>
      </c>
      <c r="C92" s="2" t="s">
        <v>4</v>
      </c>
      <c r="D92" s="58"/>
      <c r="E92" s="58"/>
      <c r="F92" s="58"/>
      <c r="G92" s="58"/>
      <c r="H92" s="99">
        <v>0.21203999999999998</v>
      </c>
    </row>
    <row r="93" spans="1:8" ht="19.95" customHeight="1" x14ac:dyDescent="0.3">
      <c r="A93" s="15" t="s">
        <v>84</v>
      </c>
      <c r="B93" s="3" t="s">
        <v>3</v>
      </c>
      <c r="C93" s="2" t="s">
        <v>4</v>
      </c>
      <c r="D93" s="58"/>
      <c r="E93" s="58"/>
      <c r="F93" s="58"/>
      <c r="G93" s="58"/>
      <c r="H93" s="99">
        <v>1.9370000000000002E-2</v>
      </c>
    </row>
    <row r="94" spans="1:8" ht="19.95" customHeight="1" x14ac:dyDescent="0.3">
      <c r="A94" s="57" t="s">
        <v>85</v>
      </c>
      <c r="B94" s="11"/>
      <c r="C94" s="11"/>
      <c r="D94" s="90"/>
      <c r="E94" s="90"/>
      <c r="F94" s="91"/>
      <c r="G94" s="91"/>
      <c r="H94" s="91"/>
    </row>
    <row r="95" spans="1:8" ht="19.95" customHeight="1" x14ac:dyDescent="0.3">
      <c r="A95" s="54" t="s">
        <v>86</v>
      </c>
      <c r="B95" s="3" t="s">
        <v>22</v>
      </c>
      <c r="C95" s="3"/>
      <c r="D95" s="100">
        <v>11109012</v>
      </c>
      <c r="E95" s="100">
        <v>11048194</v>
      </c>
      <c r="F95" s="100">
        <v>11347167</v>
      </c>
      <c r="G95" s="100">
        <v>11357792</v>
      </c>
      <c r="H95" s="100">
        <v>10942090</v>
      </c>
    </row>
    <row r="96" spans="1:8" ht="19.95" customHeight="1" x14ac:dyDescent="0.3">
      <c r="A96" s="55" t="s">
        <v>87</v>
      </c>
      <c r="B96" s="3" t="s">
        <v>22</v>
      </c>
      <c r="C96" s="3"/>
      <c r="D96" s="65">
        <v>10373204</v>
      </c>
      <c r="E96" s="65">
        <v>10216501</v>
      </c>
      <c r="F96" s="66">
        <v>10415050</v>
      </c>
      <c r="G96" s="66">
        <v>10496749</v>
      </c>
      <c r="H96" s="66">
        <v>10325843</v>
      </c>
    </row>
    <row r="97" spans="1:8" ht="19.95" customHeight="1" x14ac:dyDescent="0.3">
      <c r="A97" s="55" t="s">
        <v>88</v>
      </c>
      <c r="B97" s="3" t="s">
        <v>22</v>
      </c>
      <c r="C97" s="3"/>
      <c r="D97" s="65">
        <v>735808</v>
      </c>
      <c r="E97" s="65">
        <v>831693</v>
      </c>
      <c r="F97" s="66">
        <v>932117</v>
      </c>
      <c r="G97" s="66">
        <v>861044</v>
      </c>
      <c r="H97" s="66">
        <v>716252</v>
      </c>
    </row>
    <row r="98" spans="1:8" ht="19.95" customHeight="1" x14ac:dyDescent="0.3">
      <c r="A98" s="54" t="s">
        <v>89</v>
      </c>
      <c r="B98" s="3" t="s">
        <v>22</v>
      </c>
      <c r="C98" s="3"/>
      <c r="D98" s="100">
        <v>11063570</v>
      </c>
      <c r="E98" s="100">
        <v>11530783</v>
      </c>
      <c r="F98" s="100">
        <v>11390678</v>
      </c>
      <c r="G98" s="100">
        <v>11224639</v>
      </c>
      <c r="H98" s="100">
        <v>10755297</v>
      </c>
    </row>
    <row r="99" spans="1:8" ht="19.95" customHeight="1" x14ac:dyDescent="0.3">
      <c r="A99" s="55" t="s">
        <v>87</v>
      </c>
      <c r="B99" s="3" t="s">
        <v>22</v>
      </c>
      <c r="C99" s="3"/>
      <c r="D99" s="65">
        <v>10418874</v>
      </c>
      <c r="E99" s="65">
        <v>10761354</v>
      </c>
      <c r="F99" s="66">
        <v>10520728</v>
      </c>
      <c r="G99" s="66">
        <v>10386972</v>
      </c>
      <c r="H99" s="66">
        <v>10039045</v>
      </c>
    </row>
    <row r="100" spans="1:8" ht="19.95" customHeight="1" x14ac:dyDescent="0.3">
      <c r="A100" s="55" t="s">
        <v>88</v>
      </c>
      <c r="B100" s="3" t="s">
        <v>22</v>
      </c>
      <c r="C100" s="3"/>
      <c r="D100" s="65">
        <v>644696</v>
      </c>
      <c r="E100" s="65">
        <v>769429</v>
      </c>
      <c r="F100" s="66">
        <v>869950</v>
      </c>
      <c r="G100" s="66">
        <v>837667</v>
      </c>
      <c r="H100" s="66">
        <v>716252</v>
      </c>
    </row>
    <row r="101" spans="1:8" ht="19.95" customHeight="1" x14ac:dyDescent="0.3">
      <c r="A101" s="54" t="s">
        <v>90</v>
      </c>
      <c r="B101" s="3" t="s">
        <v>22</v>
      </c>
      <c r="C101" s="3"/>
      <c r="D101" s="101">
        <v>96653</v>
      </c>
      <c r="E101" s="101">
        <v>45693</v>
      </c>
      <c r="F101" s="101">
        <v>39235</v>
      </c>
      <c r="G101" s="101">
        <v>31750</v>
      </c>
      <c r="H101" s="101">
        <v>6696</v>
      </c>
    </row>
    <row r="102" spans="1:8" ht="19.95" customHeight="1" x14ac:dyDescent="0.3">
      <c r="A102" s="55" t="s">
        <v>87</v>
      </c>
      <c r="B102" s="3" t="s">
        <v>22</v>
      </c>
      <c r="C102" s="3"/>
      <c r="D102" s="65">
        <v>0</v>
      </c>
      <c r="E102" s="65">
        <v>0</v>
      </c>
      <c r="F102" s="66">
        <v>0</v>
      </c>
      <c r="G102" s="66">
        <v>0</v>
      </c>
      <c r="H102" s="66">
        <v>0</v>
      </c>
    </row>
    <row r="103" spans="1:8" ht="19.95" customHeight="1" x14ac:dyDescent="0.3">
      <c r="A103" s="55" t="s">
        <v>88</v>
      </c>
      <c r="B103" s="3" t="s">
        <v>22</v>
      </c>
      <c r="C103" s="3"/>
      <c r="D103" s="65">
        <v>96653</v>
      </c>
      <c r="E103" s="65">
        <v>45693</v>
      </c>
      <c r="F103" s="66">
        <v>39235</v>
      </c>
      <c r="G103" s="66">
        <v>31750</v>
      </c>
      <c r="H103" s="66">
        <v>6696</v>
      </c>
    </row>
    <row r="104" spans="1:8" ht="19.95" customHeight="1" x14ac:dyDescent="0.3">
      <c r="A104" s="56" t="s">
        <v>91</v>
      </c>
      <c r="B104" s="83" t="s">
        <v>47</v>
      </c>
      <c r="C104" s="83" t="s">
        <v>20</v>
      </c>
      <c r="D104" s="60">
        <v>18888.473999999998</v>
      </c>
      <c r="E104" s="60">
        <v>20435.623</v>
      </c>
      <c r="F104" s="60">
        <v>18062.472000000002</v>
      </c>
      <c r="G104" s="60">
        <v>20166.936000000002</v>
      </c>
      <c r="H104" s="95">
        <v>21544.286</v>
      </c>
    </row>
    <row r="105" spans="1:8" ht="19.95" customHeight="1" x14ac:dyDescent="0.3">
      <c r="A105" s="45" t="s">
        <v>31</v>
      </c>
      <c r="B105" s="3" t="s">
        <v>42</v>
      </c>
      <c r="C105" s="94" t="s">
        <v>20</v>
      </c>
      <c r="D105" s="65">
        <v>1952.654</v>
      </c>
      <c r="E105" s="65">
        <v>487.21800000000002</v>
      </c>
      <c r="F105" s="66">
        <v>900.346</v>
      </c>
      <c r="G105" s="66">
        <v>740.77200000000005</v>
      </c>
      <c r="H105" s="66">
        <v>855.46299999999997</v>
      </c>
    </row>
    <row r="106" spans="1:8" ht="19.95" customHeight="1" x14ac:dyDescent="0.3">
      <c r="A106" s="45" t="s">
        <v>45</v>
      </c>
      <c r="B106" s="29" t="s">
        <v>43</v>
      </c>
      <c r="C106" s="94" t="s">
        <v>20</v>
      </c>
      <c r="D106" s="65">
        <v>0</v>
      </c>
      <c r="E106" s="65">
        <v>0</v>
      </c>
      <c r="F106" s="65">
        <v>0</v>
      </c>
      <c r="G106" s="65">
        <v>0</v>
      </c>
      <c r="H106" s="65">
        <v>0</v>
      </c>
    </row>
    <row r="107" spans="1:8" ht="19.95" customHeight="1" x14ac:dyDescent="0.3">
      <c r="A107" s="45" t="s">
        <v>262</v>
      </c>
      <c r="B107" s="3" t="s">
        <v>42</v>
      </c>
      <c r="C107" s="94" t="s">
        <v>20</v>
      </c>
      <c r="D107" s="65">
        <v>13850.816000000001</v>
      </c>
      <c r="E107" s="65">
        <v>16388.240000000002</v>
      </c>
      <c r="F107" s="65">
        <v>13522.331</v>
      </c>
      <c r="G107" s="65">
        <v>15689.634</v>
      </c>
      <c r="H107" s="65">
        <v>17229.659</v>
      </c>
    </row>
    <row r="108" spans="1:8" ht="19.95" customHeight="1" x14ac:dyDescent="0.3">
      <c r="A108" s="45" t="s">
        <v>45</v>
      </c>
      <c r="B108" s="29" t="s">
        <v>43</v>
      </c>
      <c r="C108" s="94" t="s">
        <v>20</v>
      </c>
      <c r="D108" s="65">
        <v>0</v>
      </c>
      <c r="E108" s="65">
        <v>0</v>
      </c>
      <c r="F108" s="65">
        <v>0</v>
      </c>
      <c r="G108" s="65">
        <v>0</v>
      </c>
      <c r="H108" s="65">
        <v>0</v>
      </c>
    </row>
    <row r="109" spans="1:8" ht="19.95" customHeight="1" x14ac:dyDescent="0.3">
      <c r="A109" s="45" t="s">
        <v>92</v>
      </c>
      <c r="B109" s="3" t="s">
        <v>42</v>
      </c>
      <c r="C109" s="94" t="s">
        <v>20</v>
      </c>
      <c r="D109" s="59"/>
      <c r="E109" s="59"/>
      <c r="F109" s="59"/>
      <c r="G109" s="59"/>
      <c r="H109" s="62">
        <v>3.3379999999999992</v>
      </c>
    </row>
    <row r="110" spans="1:8" ht="19.95" customHeight="1" x14ac:dyDescent="0.3">
      <c r="A110" s="45" t="s">
        <v>35</v>
      </c>
      <c r="B110" s="3" t="s">
        <v>42</v>
      </c>
      <c r="C110" s="94" t="s">
        <v>20</v>
      </c>
      <c r="D110" s="65">
        <v>3085.0039999999972</v>
      </c>
      <c r="E110" s="65">
        <v>3560.1649999999972</v>
      </c>
      <c r="F110" s="65">
        <v>3639.7950000000019</v>
      </c>
      <c r="G110" s="65">
        <v>3736.5300000000007</v>
      </c>
      <c r="H110" s="65">
        <v>3459.1640000000007</v>
      </c>
    </row>
    <row r="111" spans="1:8" ht="19.95" customHeight="1" x14ac:dyDescent="0.3">
      <c r="A111" s="45" t="s">
        <v>45</v>
      </c>
      <c r="B111" s="29" t="s">
        <v>43</v>
      </c>
      <c r="C111" s="94" t="s">
        <v>20</v>
      </c>
      <c r="D111" s="65">
        <v>0</v>
      </c>
      <c r="E111" s="65">
        <v>0</v>
      </c>
      <c r="F111" s="65">
        <v>0</v>
      </c>
      <c r="G111" s="65">
        <v>0</v>
      </c>
      <c r="H111" s="65">
        <v>0</v>
      </c>
    </row>
    <row r="112" spans="1:8" ht="19.95" customHeight="1" x14ac:dyDescent="0.3">
      <c r="A112" s="69" t="s">
        <v>93</v>
      </c>
      <c r="B112" s="9" t="s">
        <v>1</v>
      </c>
      <c r="C112" s="9" t="s">
        <v>2</v>
      </c>
      <c r="D112" s="9">
        <v>2020</v>
      </c>
      <c r="E112" s="9">
        <v>2021</v>
      </c>
      <c r="F112" s="9">
        <v>2022</v>
      </c>
      <c r="G112" s="9">
        <v>2023</v>
      </c>
      <c r="H112" s="9">
        <v>2024</v>
      </c>
    </row>
    <row r="113" spans="1:8" ht="19.95" customHeight="1" x14ac:dyDescent="0.3">
      <c r="A113" s="10" t="s">
        <v>94</v>
      </c>
      <c r="B113" s="1" t="s">
        <v>3</v>
      </c>
      <c r="C113" s="1" t="s">
        <v>95</v>
      </c>
      <c r="D113" s="60">
        <v>173118.61</v>
      </c>
      <c r="E113" s="60">
        <v>162774.53</v>
      </c>
      <c r="F113" s="60">
        <v>169288.24</v>
      </c>
      <c r="G113" s="60">
        <v>175743.89</v>
      </c>
      <c r="H113" s="60">
        <v>176779.29100000003</v>
      </c>
    </row>
    <row r="114" spans="1:8" ht="27.6" x14ac:dyDescent="0.3">
      <c r="A114" s="13" t="s">
        <v>96</v>
      </c>
      <c r="B114" s="5" t="s">
        <v>3</v>
      </c>
      <c r="C114" s="5" t="s">
        <v>95</v>
      </c>
      <c r="D114" s="59"/>
      <c r="E114" s="61">
        <v>19046.21</v>
      </c>
      <c r="F114" s="61">
        <v>20378.64</v>
      </c>
      <c r="G114" s="61">
        <v>21079.58</v>
      </c>
      <c r="H114" s="61">
        <v>16697.57</v>
      </c>
    </row>
    <row r="115" spans="1:8" ht="19.95" customHeight="1" x14ac:dyDescent="0.3">
      <c r="A115" s="15" t="s">
        <v>97</v>
      </c>
      <c r="B115" s="2" t="s">
        <v>3</v>
      </c>
      <c r="C115" s="2"/>
      <c r="D115" s="58"/>
      <c r="E115" s="62">
        <v>13003.3</v>
      </c>
      <c r="F115" s="62">
        <v>10999.02</v>
      </c>
      <c r="G115" s="62">
        <v>16105.25</v>
      </c>
      <c r="H115" s="62">
        <v>9649.2000000000007</v>
      </c>
    </row>
    <row r="116" spans="1:8" ht="19.95" customHeight="1" x14ac:dyDescent="0.3">
      <c r="A116" s="15" t="s">
        <v>98</v>
      </c>
      <c r="B116" s="2" t="s">
        <v>3</v>
      </c>
      <c r="C116" s="2"/>
      <c r="D116" s="58"/>
      <c r="E116" s="62">
        <v>8042.9</v>
      </c>
      <c r="F116" s="62">
        <v>9380.89</v>
      </c>
      <c r="G116" s="62">
        <v>3527.36</v>
      </c>
      <c r="H116" s="62">
        <v>11120.12</v>
      </c>
    </row>
    <row r="117" spans="1:8" ht="27.6" x14ac:dyDescent="0.3">
      <c r="A117" s="13" t="s">
        <v>99</v>
      </c>
      <c r="B117" s="5" t="s">
        <v>3</v>
      </c>
      <c r="C117" s="5" t="s">
        <v>95</v>
      </c>
      <c r="D117" s="58"/>
      <c r="E117" s="61">
        <v>27.63</v>
      </c>
      <c r="F117" s="61">
        <v>30.26</v>
      </c>
      <c r="G117" s="61">
        <v>28.25</v>
      </c>
      <c r="H117" s="61">
        <v>66.709999999999994</v>
      </c>
    </row>
    <row r="118" spans="1:8" ht="19.95" customHeight="1" x14ac:dyDescent="0.3">
      <c r="A118" s="15" t="s">
        <v>97</v>
      </c>
      <c r="B118" s="2" t="s">
        <v>3</v>
      </c>
      <c r="C118" s="2"/>
      <c r="D118" s="58"/>
      <c r="E118" s="62">
        <v>0.2</v>
      </c>
      <c r="F118" s="62">
        <v>0</v>
      </c>
      <c r="G118" s="62">
        <v>0</v>
      </c>
      <c r="H118" s="62">
        <v>19.96</v>
      </c>
    </row>
    <row r="119" spans="1:8" ht="19.95" customHeight="1" x14ac:dyDescent="0.3">
      <c r="A119" s="15" t="s">
        <v>98</v>
      </c>
      <c r="B119" s="2" t="s">
        <v>3</v>
      </c>
      <c r="C119" s="2"/>
      <c r="D119" s="58"/>
      <c r="E119" s="62">
        <v>27.43</v>
      </c>
      <c r="F119" s="62">
        <v>30.26</v>
      </c>
      <c r="G119" s="62">
        <v>28.25</v>
      </c>
      <c r="H119" s="62">
        <v>46.75</v>
      </c>
    </row>
    <row r="120" spans="1:8" ht="27.6" x14ac:dyDescent="0.3">
      <c r="A120" s="13" t="s">
        <v>100</v>
      </c>
      <c r="B120" s="5" t="s">
        <v>3</v>
      </c>
      <c r="C120" s="5" t="s">
        <v>95</v>
      </c>
      <c r="D120" s="58"/>
      <c r="E120" s="61">
        <v>0</v>
      </c>
      <c r="F120" s="61">
        <v>0</v>
      </c>
      <c r="G120" s="61">
        <v>0</v>
      </c>
      <c r="H120" s="61">
        <v>0</v>
      </c>
    </row>
    <row r="121" spans="1:8" ht="19.95" customHeight="1" x14ac:dyDescent="0.3">
      <c r="A121" s="15" t="s">
        <v>97</v>
      </c>
      <c r="B121" s="2" t="s">
        <v>3</v>
      </c>
      <c r="C121" s="2"/>
      <c r="D121" s="58"/>
      <c r="E121" s="62">
        <v>0</v>
      </c>
      <c r="F121" s="62">
        <v>0</v>
      </c>
      <c r="G121" s="62">
        <v>0</v>
      </c>
      <c r="H121" s="62">
        <v>0</v>
      </c>
    </row>
    <row r="122" spans="1:8" ht="19.95" customHeight="1" x14ac:dyDescent="0.3">
      <c r="A122" s="15" t="s">
        <v>98</v>
      </c>
      <c r="B122" s="2" t="s">
        <v>3</v>
      </c>
      <c r="C122" s="2"/>
      <c r="D122" s="58"/>
      <c r="E122" s="62">
        <v>0</v>
      </c>
      <c r="F122" s="62">
        <v>0</v>
      </c>
      <c r="G122" s="62">
        <v>0</v>
      </c>
      <c r="H122" s="62">
        <v>0</v>
      </c>
    </row>
    <row r="123" spans="1:8" ht="27.6" x14ac:dyDescent="0.3">
      <c r="A123" s="13" t="s">
        <v>101</v>
      </c>
      <c r="B123" s="5" t="s">
        <v>3</v>
      </c>
      <c r="C123" s="5" t="s">
        <v>95</v>
      </c>
      <c r="D123" s="58"/>
      <c r="E123" s="61">
        <v>18060.52</v>
      </c>
      <c r="F123" s="61">
        <v>19617.64</v>
      </c>
      <c r="G123" s="61">
        <v>16505.490000000002</v>
      </c>
      <c r="H123" s="61">
        <v>8433.9269999999997</v>
      </c>
    </row>
    <row r="124" spans="1:8" ht="19.95" customHeight="1" x14ac:dyDescent="0.3">
      <c r="A124" s="15" t="s">
        <v>97</v>
      </c>
      <c r="B124" s="2" t="s">
        <v>3</v>
      </c>
      <c r="C124" s="2"/>
      <c r="D124" s="58"/>
      <c r="E124" s="62">
        <v>1132.8499999999999</v>
      </c>
      <c r="F124" s="62">
        <v>2588.13</v>
      </c>
      <c r="G124" s="62">
        <v>4255.3599999999997</v>
      </c>
      <c r="H124" s="62">
        <v>1231.9870000000001</v>
      </c>
    </row>
    <row r="125" spans="1:8" ht="19.95" customHeight="1" x14ac:dyDescent="0.3">
      <c r="A125" s="15" t="s">
        <v>98</v>
      </c>
      <c r="B125" s="2" t="s">
        <v>3</v>
      </c>
      <c r="C125" s="2"/>
      <c r="D125" s="58"/>
      <c r="E125" s="62">
        <v>16202.2</v>
      </c>
      <c r="F125" s="62">
        <v>16487.759999999998</v>
      </c>
      <c r="G125" s="62">
        <v>12098.04</v>
      </c>
      <c r="H125" s="62">
        <v>7468.99</v>
      </c>
    </row>
    <row r="126" spans="1:8" ht="19.95" customHeight="1" x14ac:dyDescent="0.3">
      <c r="A126" s="13" t="s">
        <v>102</v>
      </c>
      <c r="B126" s="5" t="s">
        <v>3</v>
      </c>
      <c r="C126" s="5" t="s">
        <v>95</v>
      </c>
      <c r="D126" s="58"/>
      <c r="E126" s="61">
        <v>123.11</v>
      </c>
      <c r="F126" s="61">
        <v>47.94</v>
      </c>
      <c r="G126" s="61">
        <v>28.68</v>
      </c>
      <c r="H126" s="61">
        <v>207.12</v>
      </c>
    </row>
    <row r="127" spans="1:8" ht="19.95" customHeight="1" x14ac:dyDescent="0.3">
      <c r="A127" s="15" t="s">
        <v>97</v>
      </c>
      <c r="B127" s="2" t="s">
        <v>3</v>
      </c>
      <c r="C127" s="2"/>
      <c r="D127" s="58"/>
      <c r="E127" s="62">
        <v>98.92</v>
      </c>
      <c r="F127" s="62">
        <v>21.98</v>
      </c>
      <c r="G127" s="62">
        <v>9.68</v>
      </c>
      <c r="H127" s="62">
        <v>124.62</v>
      </c>
    </row>
    <row r="128" spans="1:8" ht="19.95" customHeight="1" x14ac:dyDescent="0.3">
      <c r="A128" s="15" t="s">
        <v>98</v>
      </c>
      <c r="B128" s="2" t="s">
        <v>3</v>
      </c>
      <c r="C128" s="2"/>
      <c r="D128" s="58"/>
      <c r="E128" s="62">
        <v>24.19</v>
      </c>
      <c r="F128" s="62">
        <v>25.96</v>
      </c>
      <c r="G128" s="62">
        <v>19</v>
      </c>
      <c r="H128" s="62">
        <v>82.49</v>
      </c>
    </row>
    <row r="129" spans="1:8" ht="19.95" customHeight="1" x14ac:dyDescent="0.3">
      <c r="A129" s="13" t="s">
        <v>103</v>
      </c>
      <c r="B129" s="5" t="s">
        <v>3</v>
      </c>
      <c r="C129" s="5" t="s">
        <v>95</v>
      </c>
      <c r="D129" s="58"/>
      <c r="E129" s="61">
        <v>562.02</v>
      </c>
      <c r="F129" s="61">
        <v>506.77</v>
      </c>
      <c r="G129" s="61">
        <v>5425.17</v>
      </c>
      <c r="H129" s="61">
        <v>552.42999999999995</v>
      </c>
    </row>
    <row r="130" spans="1:8" ht="19.95" customHeight="1" x14ac:dyDescent="0.3">
      <c r="A130" s="15" t="s">
        <v>97</v>
      </c>
      <c r="B130" s="2" t="s">
        <v>3</v>
      </c>
      <c r="C130" s="2"/>
      <c r="D130" s="58"/>
      <c r="E130" s="62">
        <v>125.45</v>
      </c>
      <c r="F130" s="62">
        <v>133.69</v>
      </c>
      <c r="G130" s="62">
        <v>4925.96</v>
      </c>
      <c r="H130" s="62">
        <v>0.39</v>
      </c>
    </row>
    <row r="131" spans="1:8" ht="19.95" customHeight="1" x14ac:dyDescent="0.3">
      <c r="A131" s="15" t="s">
        <v>98</v>
      </c>
      <c r="B131" s="2" t="s">
        <v>3</v>
      </c>
      <c r="C131" s="2"/>
      <c r="D131" s="58"/>
      <c r="E131" s="62">
        <v>436.55</v>
      </c>
      <c r="F131" s="62">
        <v>352.64</v>
      </c>
      <c r="G131" s="62">
        <v>492.49</v>
      </c>
      <c r="H131" s="62">
        <v>549.46</v>
      </c>
    </row>
    <row r="132" spans="1:8" ht="27.6" x14ac:dyDescent="0.3">
      <c r="A132" s="13" t="s">
        <v>104</v>
      </c>
      <c r="B132" s="5" t="s">
        <v>3</v>
      </c>
      <c r="C132" s="5" t="s">
        <v>95</v>
      </c>
      <c r="D132" s="58"/>
      <c r="E132" s="61">
        <v>3.74</v>
      </c>
      <c r="F132" s="61">
        <v>5.75</v>
      </c>
      <c r="G132" s="61">
        <v>15.28</v>
      </c>
      <c r="H132" s="61">
        <v>68.228999999999999</v>
      </c>
    </row>
    <row r="133" spans="1:8" ht="19.95" customHeight="1" x14ac:dyDescent="0.3">
      <c r="A133" s="15" t="s">
        <v>97</v>
      </c>
      <c r="B133" s="2" t="s">
        <v>3</v>
      </c>
      <c r="C133" s="2"/>
      <c r="D133" s="58"/>
      <c r="E133" s="62">
        <v>0.17</v>
      </c>
      <c r="F133" s="62">
        <v>1.7</v>
      </c>
      <c r="G133" s="62">
        <v>20.88</v>
      </c>
      <c r="H133" s="62">
        <v>1.85</v>
      </c>
    </row>
    <row r="134" spans="1:8" ht="19.95" customHeight="1" x14ac:dyDescent="0.3">
      <c r="A134" s="15" t="s">
        <v>98</v>
      </c>
      <c r="B134" s="2" t="s">
        <v>3</v>
      </c>
      <c r="C134" s="2"/>
      <c r="D134" s="58"/>
      <c r="E134" s="62">
        <v>3.58</v>
      </c>
      <c r="F134" s="62">
        <v>4.04</v>
      </c>
      <c r="G134" s="62">
        <v>50.36</v>
      </c>
      <c r="H134" s="62">
        <v>66.349000000000004</v>
      </c>
    </row>
    <row r="135" spans="1:8" ht="19.95" customHeight="1" x14ac:dyDescent="0.3">
      <c r="A135" s="13" t="s">
        <v>105</v>
      </c>
      <c r="B135" s="5" t="s">
        <v>3</v>
      </c>
      <c r="C135" s="5" t="s">
        <v>95</v>
      </c>
      <c r="D135" s="58"/>
      <c r="E135" s="61">
        <v>1.49</v>
      </c>
      <c r="F135" s="61">
        <v>1.81</v>
      </c>
      <c r="G135" s="61">
        <v>0.84</v>
      </c>
      <c r="H135" s="61">
        <v>0.52</v>
      </c>
    </row>
    <row r="136" spans="1:8" ht="19.95" customHeight="1" x14ac:dyDescent="0.3">
      <c r="A136" s="15" t="s">
        <v>97</v>
      </c>
      <c r="B136" s="2" t="s">
        <v>3</v>
      </c>
      <c r="C136" s="2"/>
      <c r="D136" s="58"/>
      <c r="E136" s="62">
        <v>0.28999999999999998</v>
      </c>
      <c r="F136" s="62">
        <v>0</v>
      </c>
      <c r="G136" s="62">
        <v>0</v>
      </c>
      <c r="H136" s="62">
        <v>0</v>
      </c>
    </row>
    <row r="137" spans="1:8" ht="19.95" customHeight="1" x14ac:dyDescent="0.3">
      <c r="A137" s="15" t="s">
        <v>98</v>
      </c>
      <c r="B137" s="2" t="s">
        <v>3</v>
      </c>
      <c r="C137" s="2"/>
      <c r="D137" s="58"/>
      <c r="E137" s="62">
        <v>1.21</v>
      </c>
      <c r="F137" s="62">
        <v>1.81</v>
      </c>
      <c r="G137" s="62">
        <v>0.84</v>
      </c>
      <c r="H137" s="62">
        <v>0.52</v>
      </c>
    </row>
    <row r="138" spans="1:8" ht="19.95" customHeight="1" x14ac:dyDescent="0.3">
      <c r="A138" s="13" t="s">
        <v>106</v>
      </c>
      <c r="B138" s="5" t="s">
        <v>3</v>
      </c>
      <c r="C138" s="5" t="s">
        <v>95</v>
      </c>
      <c r="D138" s="58"/>
      <c r="E138" s="61">
        <v>326.39</v>
      </c>
      <c r="F138" s="61">
        <v>614.91</v>
      </c>
      <c r="G138" s="61">
        <v>294.67</v>
      </c>
      <c r="H138" s="61">
        <v>201.41</v>
      </c>
    </row>
    <row r="139" spans="1:8" ht="19.95" customHeight="1" x14ac:dyDescent="0.3">
      <c r="A139" s="15" t="s">
        <v>97</v>
      </c>
      <c r="B139" s="2" t="s">
        <v>3</v>
      </c>
      <c r="C139" s="2"/>
      <c r="D139" s="58"/>
      <c r="E139" s="62">
        <v>1.93</v>
      </c>
      <c r="F139" s="62">
        <v>0</v>
      </c>
      <c r="G139" s="62">
        <v>3.9</v>
      </c>
      <c r="H139" s="62">
        <v>1.0900000000000001</v>
      </c>
    </row>
    <row r="140" spans="1:8" ht="19.95" customHeight="1" x14ac:dyDescent="0.3">
      <c r="A140" s="15" t="s">
        <v>98</v>
      </c>
      <c r="B140" s="2" t="s">
        <v>3</v>
      </c>
      <c r="C140" s="2"/>
      <c r="D140" s="58"/>
      <c r="E140" s="62">
        <v>326.49</v>
      </c>
      <c r="F140" s="62">
        <v>613.74</v>
      </c>
      <c r="G140" s="62">
        <v>293.31</v>
      </c>
      <c r="H140" s="62">
        <v>200.33</v>
      </c>
    </row>
    <row r="141" spans="1:8" ht="27.6" x14ac:dyDescent="0.3">
      <c r="A141" s="13" t="s">
        <v>107</v>
      </c>
      <c r="B141" s="5" t="s">
        <v>3</v>
      </c>
      <c r="C141" s="5" t="s">
        <v>95</v>
      </c>
      <c r="D141" s="58"/>
      <c r="E141" s="61">
        <v>12.02</v>
      </c>
      <c r="F141" s="61">
        <v>32.46</v>
      </c>
      <c r="G141" s="61">
        <v>58.92</v>
      </c>
      <c r="H141" s="61">
        <v>20.98</v>
      </c>
    </row>
    <row r="142" spans="1:8" ht="19.95" customHeight="1" x14ac:dyDescent="0.3">
      <c r="A142" s="15" t="s">
        <v>97</v>
      </c>
      <c r="B142" s="2" t="s">
        <v>3</v>
      </c>
      <c r="C142" s="2"/>
      <c r="D142" s="58"/>
      <c r="E142" s="62">
        <v>0</v>
      </c>
      <c r="F142" s="62">
        <v>0</v>
      </c>
      <c r="G142" s="62">
        <v>0</v>
      </c>
      <c r="H142" s="62">
        <v>0</v>
      </c>
    </row>
    <row r="143" spans="1:8" ht="19.95" customHeight="1" x14ac:dyDescent="0.3">
      <c r="A143" s="15" t="s">
        <v>98</v>
      </c>
      <c r="B143" s="2" t="s">
        <v>3</v>
      </c>
      <c r="C143" s="2"/>
      <c r="D143" s="58"/>
      <c r="E143" s="62">
        <v>12.02</v>
      </c>
      <c r="F143" s="62">
        <v>32.46</v>
      </c>
      <c r="G143" s="62">
        <v>58.92</v>
      </c>
      <c r="H143" s="62">
        <v>20.98</v>
      </c>
    </row>
    <row r="144" spans="1:8" ht="27.6" x14ac:dyDescent="0.3">
      <c r="A144" s="13" t="s">
        <v>108</v>
      </c>
      <c r="B144" s="5" t="s">
        <v>3</v>
      </c>
      <c r="C144" s="5" t="s">
        <v>95</v>
      </c>
      <c r="D144" s="58"/>
      <c r="E144" s="61">
        <v>185.91</v>
      </c>
      <c r="F144" s="61">
        <v>137.16999999999999</v>
      </c>
      <c r="G144" s="61">
        <v>149.33000000000001</v>
      </c>
      <c r="H144" s="61">
        <v>315.02</v>
      </c>
    </row>
    <row r="145" spans="1:8" ht="19.95" customHeight="1" x14ac:dyDescent="0.3">
      <c r="A145" s="15" t="s">
        <v>97</v>
      </c>
      <c r="B145" s="2" t="s">
        <v>3</v>
      </c>
      <c r="C145" s="2"/>
      <c r="D145" s="58"/>
      <c r="E145" s="62">
        <v>102.68</v>
      </c>
      <c r="F145" s="62">
        <v>57.93</v>
      </c>
      <c r="G145" s="62">
        <v>76.069999999999993</v>
      </c>
      <c r="H145" s="62">
        <v>155.93</v>
      </c>
    </row>
    <row r="146" spans="1:8" ht="19.95" customHeight="1" x14ac:dyDescent="0.3">
      <c r="A146" s="15" t="s">
        <v>98</v>
      </c>
      <c r="B146" s="2" t="s">
        <v>3</v>
      </c>
      <c r="C146" s="2"/>
      <c r="D146" s="58"/>
      <c r="E146" s="62">
        <v>83.23</v>
      </c>
      <c r="F146" s="62">
        <v>80.239999999999995</v>
      </c>
      <c r="G146" s="62">
        <v>73.209999999999994</v>
      </c>
      <c r="H146" s="62">
        <v>159.13999999999999</v>
      </c>
    </row>
    <row r="147" spans="1:8" ht="27.6" x14ac:dyDescent="0.3">
      <c r="A147" s="13" t="s">
        <v>109</v>
      </c>
      <c r="B147" s="5" t="s">
        <v>3</v>
      </c>
      <c r="C147" s="5" t="s">
        <v>95</v>
      </c>
      <c r="D147" s="58"/>
      <c r="E147" s="61">
        <v>24544.71</v>
      </c>
      <c r="F147" s="61">
        <v>21263.87</v>
      </c>
      <c r="G147" s="61">
        <v>19291.64</v>
      </c>
      <c r="H147" s="61">
        <v>18109.603999999999</v>
      </c>
    </row>
    <row r="148" spans="1:8" ht="19.95" customHeight="1" x14ac:dyDescent="0.3">
      <c r="A148" s="15" t="s">
        <v>97</v>
      </c>
      <c r="B148" s="2" t="s">
        <v>3</v>
      </c>
      <c r="C148" s="2"/>
      <c r="D148" s="58"/>
      <c r="E148" s="62">
        <v>4744.2</v>
      </c>
      <c r="F148" s="62">
        <v>5344.16</v>
      </c>
      <c r="G148" s="62">
        <v>6059.1</v>
      </c>
      <c r="H148" s="62">
        <v>7846.9940000000006</v>
      </c>
    </row>
    <row r="149" spans="1:8" ht="19.95" customHeight="1" x14ac:dyDescent="0.3">
      <c r="A149" s="15" t="s">
        <v>98</v>
      </c>
      <c r="B149" s="2" t="s">
        <v>3</v>
      </c>
      <c r="C149" s="2"/>
      <c r="D149" s="58"/>
      <c r="E149" s="62">
        <v>19594.509999999998</v>
      </c>
      <c r="F149" s="62">
        <v>15935.78</v>
      </c>
      <c r="G149" s="62">
        <v>28491.77</v>
      </c>
      <c r="H149" s="62">
        <v>10194.75</v>
      </c>
    </row>
    <row r="150" spans="1:8" ht="19.95" customHeight="1" x14ac:dyDescent="0.3">
      <c r="A150" s="13" t="s">
        <v>110</v>
      </c>
      <c r="B150" s="5" t="s">
        <v>3</v>
      </c>
      <c r="C150" s="5" t="s">
        <v>95</v>
      </c>
      <c r="D150" s="58"/>
      <c r="E150" s="61">
        <v>39.99</v>
      </c>
      <c r="F150" s="61">
        <v>210.25</v>
      </c>
      <c r="G150" s="61">
        <v>137</v>
      </c>
      <c r="H150" s="61">
        <v>153.95999999999998</v>
      </c>
    </row>
    <row r="151" spans="1:8" ht="19.95" customHeight="1" x14ac:dyDescent="0.3">
      <c r="A151" s="15" t="s">
        <v>97</v>
      </c>
      <c r="B151" s="2" t="s">
        <v>3</v>
      </c>
      <c r="C151" s="2"/>
      <c r="D151" s="58"/>
      <c r="E151" s="62">
        <v>2.41</v>
      </c>
      <c r="F151" s="62">
        <v>3.86</v>
      </c>
      <c r="G151" s="62">
        <v>4.2</v>
      </c>
      <c r="H151" s="62">
        <v>5.8</v>
      </c>
    </row>
    <row r="152" spans="1:8" ht="19.95" customHeight="1" x14ac:dyDescent="0.3">
      <c r="A152" s="15" t="s">
        <v>98</v>
      </c>
      <c r="B152" s="2" t="s">
        <v>3</v>
      </c>
      <c r="C152" s="2"/>
      <c r="D152" s="58"/>
      <c r="E152" s="62">
        <v>37.58</v>
      </c>
      <c r="F152" s="62">
        <v>206.39</v>
      </c>
      <c r="G152" s="62">
        <v>132.80000000000001</v>
      </c>
      <c r="H152" s="62">
        <v>148.16999999999999</v>
      </c>
    </row>
    <row r="153" spans="1:8" ht="27.6" x14ac:dyDescent="0.3">
      <c r="A153" s="13" t="s">
        <v>111</v>
      </c>
      <c r="B153" s="5" t="s">
        <v>3</v>
      </c>
      <c r="C153" s="5" t="s">
        <v>95</v>
      </c>
      <c r="D153" s="58"/>
      <c r="E153" s="61">
        <v>4182.21</v>
      </c>
      <c r="F153" s="61">
        <v>4080.85</v>
      </c>
      <c r="G153" s="61">
        <v>3251.18</v>
      </c>
      <c r="H153" s="61">
        <v>4438.7039999999997</v>
      </c>
    </row>
    <row r="154" spans="1:8" ht="19.95" customHeight="1" x14ac:dyDescent="0.3">
      <c r="A154" s="15" t="s">
        <v>97</v>
      </c>
      <c r="B154" s="2" t="s">
        <v>3</v>
      </c>
      <c r="C154" s="2"/>
      <c r="D154" s="58"/>
      <c r="E154" s="62">
        <v>1963.32</v>
      </c>
      <c r="F154" s="62">
        <v>2203.6799999999998</v>
      </c>
      <c r="G154" s="62">
        <v>2452.39</v>
      </c>
      <c r="H154" s="62">
        <v>3111.69</v>
      </c>
    </row>
    <row r="155" spans="1:8" ht="19.95" customHeight="1" x14ac:dyDescent="0.3">
      <c r="A155" s="15" t="s">
        <v>98</v>
      </c>
      <c r="B155" s="2" t="s">
        <v>3</v>
      </c>
      <c r="C155" s="2"/>
      <c r="D155" s="58"/>
      <c r="E155" s="62">
        <v>2216.6</v>
      </c>
      <c r="F155" s="62">
        <v>1867.42</v>
      </c>
      <c r="G155" s="62">
        <v>1341.71</v>
      </c>
      <c r="H155" s="62">
        <v>1334.3340000000001</v>
      </c>
    </row>
    <row r="156" spans="1:8" ht="19.95" customHeight="1" x14ac:dyDescent="0.3">
      <c r="A156" s="13" t="s">
        <v>112</v>
      </c>
      <c r="B156" s="5" t="s">
        <v>3</v>
      </c>
      <c r="C156" s="5" t="s">
        <v>95</v>
      </c>
      <c r="D156" s="58"/>
      <c r="E156" s="61">
        <v>10877.92</v>
      </c>
      <c r="F156" s="61">
        <v>11258.61</v>
      </c>
      <c r="G156" s="61">
        <v>11101.11</v>
      </c>
      <c r="H156" s="61">
        <v>9196.6899999999987</v>
      </c>
    </row>
    <row r="157" spans="1:8" ht="19.95" customHeight="1" x14ac:dyDescent="0.3">
      <c r="A157" s="15" t="s">
        <v>97</v>
      </c>
      <c r="B157" s="2" t="s">
        <v>3</v>
      </c>
      <c r="C157" s="2"/>
      <c r="D157" s="58"/>
      <c r="E157" s="62">
        <v>7229.46</v>
      </c>
      <c r="F157" s="62">
        <v>9115.73</v>
      </c>
      <c r="G157" s="62">
        <v>8257.43</v>
      </c>
      <c r="H157" s="62">
        <v>15576.815999999999</v>
      </c>
    </row>
    <row r="158" spans="1:8" ht="19.95" customHeight="1" x14ac:dyDescent="0.3">
      <c r="A158" s="15" t="s">
        <v>98</v>
      </c>
      <c r="B158" s="2" t="s">
        <v>3</v>
      </c>
      <c r="C158" s="2"/>
      <c r="D158" s="58"/>
      <c r="E158" s="62">
        <v>2199.71</v>
      </c>
      <c r="F158" s="62">
        <v>1714.33</v>
      </c>
      <c r="G158" s="62">
        <v>2829.78</v>
      </c>
      <c r="H158" s="62">
        <v>4186.2340000000004</v>
      </c>
    </row>
    <row r="159" spans="1:8" ht="19.95" customHeight="1" x14ac:dyDescent="0.3">
      <c r="A159" s="13" t="s">
        <v>113</v>
      </c>
      <c r="B159" s="5" t="s">
        <v>3</v>
      </c>
      <c r="C159" s="5" t="s">
        <v>95</v>
      </c>
      <c r="D159" s="58"/>
      <c r="E159" s="61">
        <v>54727.28</v>
      </c>
      <c r="F159" s="61">
        <v>45655.54</v>
      </c>
      <c r="G159" s="61">
        <v>44334.58</v>
      </c>
      <c r="H159" s="61">
        <v>74847.221000000005</v>
      </c>
    </row>
    <row r="160" spans="1:8" ht="19.95" customHeight="1" x14ac:dyDescent="0.3">
      <c r="A160" s="15" t="s">
        <v>97</v>
      </c>
      <c r="B160" s="2" t="s">
        <v>3</v>
      </c>
      <c r="C160" s="2"/>
      <c r="D160" s="58"/>
      <c r="E160" s="62">
        <v>44809.93</v>
      </c>
      <c r="F160" s="62">
        <v>36822.769999999997</v>
      </c>
      <c r="G160" s="62">
        <v>31344.47</v>
      </c>
      <c r="H160" s="62">
        <v>65298.815999999999</v>
      </c>
    </row>
    <row r="161" spans="1:8" ht="19.95" customHeight="1" x14ac:dyDescent="0.3">
      <c r="A161" s="15" t="s">
        <v>98</v>
      </c>
      <c r="B161" s="2" t="s">
        <v>3</v>
      </c>
      <c r="C161" s="2"/>
      <c r="D161" s="58"/>
      <c r="E161" s="62">
        <v>8938.1299999999992</v>
      </c>
      <c r="F161" s="62">
        <v>8788.7800000000007</v>
      </c>
      <c r="G161" s="62">
        <v>10974.09</v>
      </c>
      <c r="H161" s="62">
        <v>10883.594999999999</v>
      </c>
    </row>
    <row r="162" spans="1:8" ht="27.6" x14ac:dyDescent="0.3">
      <c r="A162" s="13" t="s">
        <v>114</v>
      </c>
      <c r="B162" s="5" t="s">
        <v>3</v>
      </c>
      <c r="C162" s="5" t="s">
        <v>95</v>
      </c>
      <c r="D162" s="58"/>
      <c r="E162" s="61">
        <v>1.02</v>
      </c>
      <c r="F162" s="61">
        <v>0.26</v>
      </c>
      <c r="G162" s="61">
        <v>0.17</v>
      </c>
      <c r="H162" s="61">
        <v>0.13</v>
      </c>
    </row>
    <row r="163" spans="1:8" ht="19.95" customHeight="1" x14ac:dyDescent="0.3">
      <c r="A163" s="15" t="s">
        <v>97</v>
      </c>
      <c r="B163" s="2" t="s">
        <v>3</v>
      </c>
      <c r="C163" s="2"/>
      <c r="D163" s="58"/>
      <c r="E163" s="62">
        <v>0</v>
      </c>
      <c r="F163" s="62">
        <v>0</v>
      </c>
      <c r="G163" s="62">
        <v>0.01</v>
      </c>
      <c r="H163" s="62">
        <v>0</v>
      </c>
    </row>
    <row r="164" spans="1:8" ht="19.95" customHeight="1" x14ac:dyDescent="0.3">
      <c r="A164" s="15" t="s">
        <v>98</v>
      </c>
      <c r="B164" s="2" t="s">
        <v>3</v>
      </c>
      <c r="C164" s="2"/>
      <c r="D164" s="58"/>
      <c r="E164" s="62">
        <v>0.8</v>
      </c>
      <c r="F164" s="62">
        <v>0.26</v>
      </c>
      <c r="G164" s="62">
        <v>0.1</v>
      </c>
      <c r="H164" s="62">
        <v>0.16</v>
      </c>
    </row>
    <row r="165" spans="1:8" ht="27.6" x14ac:dyDescent="0.3">
      <c r="A165" s="13" t="s">
        <v>115</v>
      </c>
      <c r="B165" s="5" t="s">
        <v>3</v>
      </c>
      <c r="C165" s="5" t="s">
        <v>95</v>
      </c>
      <c r="D165" s="58"/>
      <c r="E165" s="61">
        <v>12606.1</v>
      </c>
      <c r="F165" s="61">
        <v>8987.24</v>
      </c>
      <c r="G165" s="61">
        <v>12484.46</v>
      </c>
      <c r="H165" s="61">
        <v>9106.3799999999992</v>
      </c>
    </row>
    <row r="166" spans="1:8" ht="19.95" customHeight="1" x14ac:dyDescent="0.3">
      <c r="A166" s="15" t="s">
        <v>97</v>
      </c>
      <c r="B166" s="2" t="s">
        <v>3</v>
      </c>
      <c r="C166" s="2"/>
      <c r="D166" s="58"/>
      <c r="E166" s="62">
        <v>1909.41</v>
      </c>
      <c r="F166" s="62">
        <v>2858.3</v>
      </c>
      <c r="G166" s="62">
        <v>1920.99</v>
      </c>
      <c r="H166" s="62">
        <v>3036.89</v>
      </c>
    </row>
    <row r="167" spans="1:8" ht="19.95" customHeight="1" x14ac:dyDescent="0.3">
      <c r="A167" s="15" t="s">
        <v>98</v>
      </c>
      <c r="B167" s="2" t="s">
        <v>3</v>
      </c>
      <c r="C167" s="2"/>
      <c r="D167" s="58"/>
      <c r="E167" s="62">
        <v>10588.58</v>
      </c>
      <c r="F167" s="62">
        <v>6207.46</v>
      </c>
      <c r="G167" s="62">
        <v>12161.99</v>
      </c>
      <c r="H167" s="62">
        <v>6060.71</v>
      </c>
    </row>
    <row r="168" spans="1:8" ht="27.6" x14ac:dyDescent="0.3">
      <c r="A168" s="13" t="s">
        <v>116</v>
      </c>
      <c r="B168" s="5" t="s">
        <v>3</v>
      </c>
      <c r="C168" s="5" t="s">
        <v>95</v>
      </c>
      <c r="D168" s="58"/>
      <c r="E168" s="61">
        <v>17446.25</v>
      </c>
      <c r="F168" s="61">
        <v>36458.28</v>
      </c>
      <c r="G168" s="61">
        <v>41557.54</v>
      </c>
      <c r="H168" s="61">
        <v>34362.686000000002</v>
      </c>
    </row>
    <row r="169" spans="1:8" ht="19.95" customHeight="1" x14ac:dyDescent="0.3">
      <c r="A169" s="15" t="s">
        <v>97</v>
      </c>
      <c r="B169" s="2" t="s">
        <v>3</v>
      </c>
      <c r="C169" s="2"/>
      <c r="D169" s="58"/>
      <c r="E169" s="62">
        <v>2356.7399999999998</v>
      </c>
      <c r="F169" s="62">
        <v>9743.15</v>
      </c>
      <c r="G169" s="62">
        <v>8051.2</v>
      </c>
      <c r="H169" s="62">
        <v>8463.3680000000004</v>
      </c>
    </row>
    <row r="170" spans="1:8" ht="19.95" customHeight="1" x14ac:dyDescent="0.3">
      <c r="A170" s="15" t="s">
        <v>98</v>
      </c>
      <c r="B170" s="2" t="s">
        <v>3</v>
      </c>
      <c r="C170" s="2"/>
      <c r="D170" s="58"/>
      <c r="E170" s="62">
        <v>15252.09</v>
      </c>
      <c r="F170" s="62">
        <v>26777.64</v>
      </c>
      <c r="G170" s="62">
        <v>33877.870000000003</v>
      </c>
      <c r="H170" s="62">
        <v>25920.858</v>
      </c>
    </row>
    <row r="171" spans="1:8" ht="19.95" customHeight="1" x14ac:dyDescent="0.3">
      <c r="A171" s="10" t="s">
        <v>117</v>
      </c>
      <c r="B171" s="1" t="s">
        <v>3</v>
      </c>
      <c r="C171" s="1" t="s">
        <v>95</v>
      </c>
      <c r="D171" s="63"/>
      <c r="E171" s="60">
        <v>77481.25</v>
      </c>
      <c r="F171" s="60">
        <v>79894.09</v>
      </c>
      <c r="G171" s="60">
        <v>83486.87</v>
      </c>
      <c r="H171" s="60">
        <v>114457.96799999999</v>
      </c>
    </row>
    <row r="172" spans="1:8" ht="19.95" customHeight="1" x14ac:dyDescent="0.3">
      <c r="A172" s="13" t="s">
        <v>118</v>
      </c>
      <c r="B172" s="5" t="s">
        <v>3</v>
      </c>
      <c r="C172" s="5" t="s">
        <v>95</v>
      </c>
      <c r="D172" s="58"/>
      <c r="E172" s="61">
        <v>24616.22</v>
      </c>
      <c r="F172" s="61">
        <v>28907.17</v>
      </c>
      <c r="G172" s="61">
        <v>27393.95</v>
      </c>
      <c r="H172" s="61">
        <v>33446.360999999997</v>
      </c>
    </row>
    <row r="173" spans="1:8" ht="19.95" customHeight="1" x14ac:dyDescent="0.3">
      <c r="A173" s="55" t="s">
        <v>119</v>
      </c>
      <c r="B173" s="2" t="s">
        <v>3</v>
      </c>
      <c r="C173" s="2" t="s">
        <v>95</v>
      </c>
      <c r="D173" s="64"/>
      <c r="E173" s="62">
        <v>7943.74</v>
      </c>
      <c r="F173" s="62">
        <v>4630.7700000000004</v>
      </c>
      <c r="G173" s="62">
        <v>1790.34</v>
      </c>
      <c r="H173" s="62">
        <v>9200.598</v>
      </c>
    </row>
    <row r="174" spans="1:8" ht="19.95" customHeight="1" x14ac:dyDescent="0.3">
      <c r="A174" s="55" t="s">
        <v>120</v>
      </c>
      <c r="B174" s="2" t="s">
        <v>3</v>
      </c>
      <c r="C174" s="2"/>
      <c r="D174" s="58"/>
      <c r="E174" s="62">
        <v>3106.36</v>
      </c>
      <c r="F174" s="62">
        <v>722.2</v>
      </c>
      <c r="G174" s="62">
        <v>839.12</v>
      </c>
      <c r="H174" s="62">
        <v>1716.73</v>
      </c>
    </row>
    <row r="175" spans="1:8" ht="19.95" customHeight="1" x14ac:dyDescent="0.3">
      <c r="A175" s="55" t="s">
        <v>121</v>
      </c>
      <c r="B175" s="2" t="s">
        <v>3</v>
      </c>
      <c r="C175" s="2"/>
      <c r="D175" s="58"/>
      <c r="E175" s="62">
        <v>4837.38</v>
      </c>
      <c r="F175" s="62">
        <v>3908.57</v>
      </c>
      <c r="G175" s="62">
        <v>951.22</v>
      </c>
      <c r="H175" s="62">
        <v>7483.8679999999995</v>
      </c>
    </row>
    <row r="176" spans="1:8" ht="19.95" customHeight="1" x14ac:dyDescent="0.3">
      <c r="A176" s="55" t="s">
        <v>122</v>
      </c>
      <c r="B176" s="2" t="s">
        <v>3</v>
      </c>
      <c r="C176" s="2" t="s">
        <v>95</v>
      </c>
      <c r="D176" s="58"/>
      <c r="E176" s="62">
        <v>15093.68</v>
      </c>
      <c r="F176" s="62">
        <v>23334.55</v>
      </c>
      <c r="G176" s="62">
        <v>24703.89</v>
      </c>
      <c r="H176" s="62">
        <v>22470.75</v>
      </c>
    </row>
    <row r="177" spans="1:8" ht="19.95" customHeight="1" x14ac:dyDescent="0.3">
      <c r="A177" s="55" t="s">
        <v>120</v>
      </c>
      <c r="B177" s="2" t="s">
        <v>3</v>
      </c>
      <c r="C177" s="2"/>
      <c r="D177" s="58"/>
      <c r="E177" s="62">
        <v>85.19</v>
      </c>
      <c r="F177" s="62">
        <v>819.32</v>
      </c>
      <c r="G177" s="62">
        <v>1045.8399999999999</v>
      </c>
      <c r="H177" s="62">
        <v>952.39</v>
      </c>
    </row>
    <row r="178" spans="1:8" ht="19.95" customHeight="1" x14ac:dyDescent="0.3">
      <c r="A178" s="55" t="s">
        <v>121</v>
      </c>
      <c r="B178" s="2" t="s">
        <v>3</v>
      </c>
      <c r="C178" s="2"/>
      <c r="D178" s="58"/>
      <c r="E178" s="62">
        <v>15008.49</v>
      </c>
      <c r="F178" s="62">
        <v>22515.24</v>
      </c>
      <c r="G178" s="62">
        <v>23658.04</v>
      </c>
      <c r="H178" s="62">
        <v>21518.36</v>
      </c>
    </row>
    <row r="179" spans="1:8" ht="19.95" customHeight="1" x14ac:dyDescent="0.3">
      <c r="A179" s="55" t="s">
        <v>123</v>
      </c>
      <c r="B179" s="2" t="s">
        <v>3</v>
      </c>
      <c r="C179" s="2" t="s">
        <v>95</v>
      </c>
      <c r="D179" s="58"/>
      <c r="E179" s="62">
        <v>1578.81</v>
      </c>
      <c r="F179" s="62">
        <v>941.85</v>
      </c>
      <c r="G179" s="62">
        <v>899.72</v>
      </c>
      <c r="H179" s="62">
        <v>1775.0229999999999</v>
      </c>
    </row>
    <row r="180" spans="1:8" ht="19.95" customHeight="1" x14ac:dyDescent="0.3">
      <c r="A180" s="55" t="s">
        <v>120</v>
      </c>
      <c r="B180" s="2" t="s">
        <v>3</v>
      </c>
      <c r="C180" s="2"/>
      <c r="D180" s="58"/>
      <c r="E180" s="62">
        <v>27.99</v>
      </c>
      <c r="F180" s="62">
        <v>0</v>
      </c>
      <c r="G180" s="62">
        <v>0</v>
      </c>
      <c r="H180" s="62">
        <v>75.02</v>
      </c>
    </row>
    <row r="181" spans="1:8" ht="19.95" customHeight="1" x14ac:dyDescent="0.3">
      <c r="A181" s="55" t="s">
        <v>121</v>
      </c>
      <c r="B181" s="2" t="s">
        <v>3</v>
      </c>
      <c r="C181" s="2"/>
      <c r="D181" s="58"/>
      <c r="E181" s="62">
        <v>1550.82</v>
      </c>
      <c r="F181" s="62">
        <v>941.85</v>
      </c>
      <c r="G181" s="62">
        <v>899.72</v>
      </c>
      <c r="H181" s="62">
        <v>1700.0029999999999</v>
      </c>
    </row>
    <row r="182" spans="1:8" ht="19.95" customHeight="1" x14ac:dyDescent="0.3">
      <c r="A182" s="13" t="s">
        <v>124</v>
      </c>
      <c r="B182" s="5" t="s">
        <v>3</v>
      </c>
      <c r="C182" s="5" t="s">
        <v>95</v>
      </c>
      <c r="D182" s="58"/>
      <c r="E182" s="61">
        <v>52865.03</v>
      </c>
      <c r="F182" s="61">
        <v>50986.92</v>
      </c>
      <c r="G182" s="61">
        <v>56092.92</v>
      </c>
      <c r="H182" s="61">
        <v>81011.607000000004</v>
      </c>
    </row>
    <row r="183" spans="1:8" ht="19.95" customHeight="1" x14ac:dyDescent="0.3">
      <c r="A183" s="55" t="s">
        <v>119</v>
      </c>
      <c r="B183" s="2" t="s">
        <v>3</v>
      </c>
      <c r="C183" s="2" t="s">
        <v>95</v>
      </c>
      <c r="D183" s="58"/>
      <c r="E183" s="62">
        <v>8769.43</v>
      </c>
      <c r="F183" s="62">
        <v>13211.33</v>
      </c>
      <c r="G183" s="62">
        <v>9355.7999999999993</v>
      </c>
      <c r="H183" s="62">
        <v>17180.917000000001</v>
      </c>
    </row>
    <row r="184" spans="1:8" ht="19.95" customHeight="1" x14ac:dyDescent="0.3">
      <c r="A184" s="55" t="s">
        <v>120</v>
      </c>
      <c r="B184" s="2" t="s">
        <v>3</v>
      </c>
      <c r="C184" s="2"/>
      <c r="D184" s="58"/>
      <c r="E184" s="62">
        <v>41.6</v>
      </c>
      <c r="F184" s="62">
        <v>17.38</v>
      </c>
      <c r="G184" s="62">
        <v>18.52</v>
      </c>
      <c r="H184" s="62">
        <v>173.57</v>
      </c>
    </row>
    <row r="185" spans="1:8" ht="19.95" customHeight="1" x14ac:dyDescent="0.3">
      <c r="A185" s="55" t="s">
        <v>121</v>
      </c>
      <c r="B185" s="2" t="s">
        <v>3</v>
      </c>
      <c r="C185" s="2"/>
      <c r="D185" s="58"/>
      <c r="E185" s="62">
        <v>8727.83</v>
      </c>
      <c r="F185" s="62">
        <v>13193.96</v>
      </c>
      <c r="G185" s="62">
        <v>9337.2800000000007</v>
      </c>
      <c r="H185" s="62">
        <v>17007.337</v>
      </c>
    </row>
    <row r="186" spans="1:8" ht="19.95" customHeight="1" x14ac:dyDescent="0.3">
      <c r="A186" s="55" t="s">
        <v>122</v>
      </c>
      <c r="B186" s="2" t="s">
        <v>3</v>
      </c>
      <c r="C186" s="2" t="s">
        <v>95</v>
      </c>
      <c r="D186" s="58"/>
      <c r="E186" s="62">
        <v>33105.589999999997</v>
      </c>
      <c r="F186" s="62">
        <v>34201.339999999997</v>
      </c>
      <c r="G186" s="62">
        <v>43135.15</v>
      </c>
      <c r="H186" s="62">
        <v>59411.44</v>
      </c>
    </row>
    <row r="187" spans="1:8" ht="19.95" customHeight="1" x14ac:dyDescent="0.3">
      <c r="A187" s="55" t="s">
        <v>120</v>
      </c>
      <c r="B187" s="2" t="s">
        <v>3</v>
      </c>
      <c r="C187" s="2"/>
      <c r="D187" s="58"/>
      <c r="E187" s="62">
        <v>159.25</v>
      </c>
      <c r="F187" s="62">
        <v>993.65</v>
      </c>
      <c r="G187" s="62">
        <v>1201.17</v>
      </c>
      <c r="H187" s="62">
        <v>73.42</v>
      </c>
    </row>
    <row r="188" spans="1:8" ht="19.95" customHeight="1" x14ac:dyDescent="0.3">
      <c r="A188" s="55" t="s">
        <v>121</v>
      </c>
      <c r="B188" s="2" t="s">
        <v>3</v>
      </c>
      <c r="C188" s="2"/>
      <c r="D188" s="58"/>
      <c r="E188" s="62">
        <v>32946.339999999997</v>
      </c>
      <c r="F188" s="62">
        <v>33207.69</v>
      </c>
      <c r="G188" s="62">
        <v>41933.980000000003</v>
      </c>
      <c r="H188" s="62">
        <v>59338.02</v>
      </c>
    </row>
    <row r="189" spans="1:8" ht="19.95" customHeight="1" x14ac:dyDescent="0.3">
      <c r="A189" s="55" t="s">
        <v>123</v>
      </c>
      <c r="B189" s="2" t="s">
        <v>3</v>
      </c>
      <c r="C189" s="2" t="s">
        <v>95</v>
      </c>
      <c r="D189" s="58"/>
      <c r="E189" s="62">
        <v>10990.02</v>
      </c>
      <c r="F189" s="62">
        <v>3574.25</v>
      </c>
      <c r="G189" s="62">
        <v>3601.97</v>
      </c>
      <c r="H189" s="62">
        <v>4419.26</v>
      </c>
    </row>
    <row r="190" spans="1:8" ht="19.95" customHeight="1" x14ac:dyDescent="0.3">
      <c r="A190" s="55" t="s">
        <v>120</v>
      </c>
      <c r="B190" s="2" t="s">
        <v>3</v>
      </c>
      <c r="C190" s="2"/>
      <c r="D190" s="58"/>
      <c r="E190" s="62">
        <v>1269.22</v>
      </c>
      <c r="F190" s="62">
        <v>0</v>
      </c>
      <c r="G190" s="62">
        <v>0</v>
      </c>
      <c r="H190" s="62">
        <v>1237.0899999999999</v>
      </c>
    </row>
    <row r="191" spans="1:8" ht="19.95" customHeight="1" x14ac:dyDescent="0.3">
      <c r="A191" s="55" t="s">
        <v>121</v>
      </c>
      <c r="B191" s="2" t="s">
        <v>3</v>
      </c>
      <c r="C191" s="2"/>
      <c r="D191" s="58"/>
      <c r="E191" s="62">
        <v>9720.7999999999993</v>
      </c>
      <c r="F191" s="62">
        <v>3574.25</v>
      </c>
      <c r="G191" s="62">
        <v>3601.97</v>
      </c>
      <c r="H191" s="62">
        <v>3182.17</v>
      </c>
    </row>
    <row r="192" spans="1:8" ht="19.95" customHeight="1" x14ac:dyDescent="0.3">
      <c r="A192" s="10" t="s">
        <v>125</v>
      </c>
      <c r="B192" s="1" t="s">
        <v>3</v>
      </c>
      <c r="C192" s="1" t="s">
        <v>95</v>
      </c>
      <c r="D192" s="63"/>
      <c r="E192" s="60">
        <v>83987.78</v>
      </c>
      <c r="F192" s="60">
        <v>88507.86</v>
      </c>
      <c r="G192" s="60">
        <v>106451.88</v>
      </c>
      <c r="H192" s="60">
        <v>78511.332999999999</v>
      </c>
    </row>
    <row r="193" spans="1:8" ht="19.95" customHeight="1" x14ac:dyDescent="0.3">
      <c r="A193" s="13" t="s">
        <v>118</v>
      </c>
      <c r="B193" s="5" t="s">
        <v>3</v>
      </c>
      <c r="C193" s="5" t="s">
        <v>95</v>
      </c>
      <c r="D193" s="58"/>
      <c r="E193" s="61">
        <v>54236.38</v>
      </c>
      <c r="F193" s="61">
        <v>49981.39</v>
      </c>
      <c r="G193" s="61">
        <v>60074.02</v>
      </c>
      <c r="H193" s="61">
        <v>42811.805</v>
      </c>
    </row>
    <row r="194" spans="1:8" ht="19.95" customHeight="1" x14ac:dyDescent="0.3">
      <c r="A194" s="55" t="s">
        <v>126</v>
      </c>
      <c r="B194" s="2" t="s">
        <v>3</v>
      </c>
      <c r="C194" s="2" t="s">
        <v>95</v>
      </c>
      <c r="D194" s="58"/>
      <c r="E194" s="65">
        <v>17821.91</v>
      </c>
      <c r="F194" s="66">
        <v>14634.14</v>
      </c>
      <c r="G194" s="66">
        <v>14459.74</v>
      </c>
      <c r="H194" s="66">
        <v>7070.31</v>
      </c>
    </row>
    <row r="195" spans="1:8" ht="19.95" customHeight="1" x14ac:dyDescent="0.3">
      <c r="A195" s="55" t="s">
        <v>120</v>
      </c>
      <c r="B195" s="2" t="s">
        <v>3</v>
      </c>
      <c r="C195" s="2"/>
      <c r="D195" s="58"/>
      <c r="E195" s="65">
        <v>16430.099999999999</v>
      </c>
      <c r="F195" s="66">
        <v>13669.43</v>
      </c>
      <c r="G195" s="66">
        <v>13623.19</v>
      </c>
      <c r="H195" s="66">
        <v>5256.01</v>
      </c>
    </row>
    <row r="196" spans="1:8" ht="19.95" customHeight="1" x14ac:dyDescent="0.3">
      <c r="A196" s="55" t="s">
        <v>121</v>
      </c>
      <c r="B196" s="2" t="s">
        <v>3</v>
      </c>
      <c r="C196" s="2"/>
      <c r="D196" s="58"/>
      <c r="E196" s="65">
        <v>1391.81</v>
      </c>
      <c r="F196" s="66">
        <v>964.71</v>
      </c>
      <c r="G196" s="66">
        <v>836.56</v>
      </c>
      <c r="H196" s="66">
        <v>1814.3</v>
      </c>
    </row>
    <row r="197" spans="1:8" ht="19.95" customHeight="1" x14ac:dyDescent="0.3">
      <c r="A197" s="55" t="s">
        <v>127</v>
      </c>
      <c r="B197" s="2" t="s">
        <v>3</v>
      </c>
      <c r="C197" s="2" t="s">
        <v>95</v>
      </c>
      <c r="D197" s="58"/>
      <c r="E197" s="65">
        <v>7638.83</v>
      </c>
      <c r="F197" s="66">
        <v>7638.04</v>
      </c>
      <c r="G197" s="66">
        <v>20087.939999999999</v>
      </c>
      <c r="H197" s="66">
        <v>3920.9880000000003</v>
      </c>
    </row>
    <row r="198" spans="1:8" ht="19.95" customHeight="1" x14ac:dyDescent="0.3">
      <c r="A198" s="55" t="s">
        <v>120</v>
      </c>
      <c r="B198" s="2" t="s">
        <v>3</v>
      </c>
      <c r="C198" s="2"/>
      <c r="D198" s="58"/>
      <c r="E198" s="65">
        <v>6008.77</v>
      </c>
      <c r="F198" s="66">
        <v>5765.33</v>
      </c>
      <c r="G198" s="66">
        <v>3404.82</v>
      </c>
      <c r="H198" s="66">
        <v>2107.89</v>
      </c>
    </row>
    <row r="199" spans="1:8" ht="19.95" customHeight="1" x14ac:dyDescent="0.3">
      <c r="A199" s="55" t="s">
        <v>121</v>
      </c>
      <c r="B199" s="2" t="s">
        <v>3</v>
      </c>
      <c r="C199" s="2"/>
      <c r="D199" s="58"/>
      <c r="E199" s="65">
        <v>1630.06</v>
      </c>
      <c r="F199" s="66">
        <v>1872.72</v>
      </c>
      <c r="G199" s="66">
        <v>16683.12</v>
      </c>
      <c r="H199" s="66">
        <v>1813.098</v>
      </c>
    </row>
    <row r="200" spans="1:8" ht="19.95" customHeight="1" x14ac:dyDescent="0.3">
      <c r="A200" s="55" t="s">
        <v>128</v>
      </c>
      <c r="B200" s="2" t="s">
        <v>3</v>
      </c>
      <c r="C200" s="2" t="s">
        <v>95</v>
      </c>
      <c r="D200" s="58"/>
      <c r="E200" s="65">
        <v>3204.48</v>
      </c>
      <c r="F200" s="66">
        <v>4456.93</v>
      </c>
      <c r="G200" s="66">
        <v>2565.96</v>
      </c>
      <c r="H200" s="66">
        <v>2696.39</v>
      </c>
    </row>
    <row r="201" spans="1:8" ht="19.95" customHeight="1" x14ac:dyDescent="0.3">
      <c r="A201" s="55" t="s">
        <v>120</v>
      </c>
      <c r="B201" s="2" t="s">
        <v>3</v>
      </c>
      <c r="C201" s="2"/>
      <c r="D201" s="58"/>
      <c r="E201" s="65">
        <v>923.27</v>
      </c>
      <c r="F201" s="66">
        <v>552.73</v>
      </c>
      <c r="G201" s="66">
        <v>497.2</v>
      </c>
      <c r="H201" s="66">
        <v>486.36</v>
      </c>
    </row>
    <row r="202" spans="1:8" ht="19.95" customHeight="1" x14ac:dyDescent="0.3">
      <c r="A202" s="55" t="s">
        <v>121</v>
      </c>
      <c r="B202" s="2" t="s">
        <v>3</v>
      </c>
      <c r="C202" s="2"/>
      <c r="D202" s="58"/>
      <c r="E202" s="65">
        <v>2281.21</v>
      </c>
      <c r="F202" s="66">
        <v>3904.2</v>
      </c>
      <c r="G202" s="66">
        <v>2068.7600000000002</v>
      </c>
      <c r="H202" s="66">
        <v>2210.0299999999997</v>
      </c>
    </row>
    <row r="203" spans="1:8" ht="19.95" customHeight="1" x14ac:dyDescent="0.3">
      <c r="A203" s="55" t="s">
        <v>129</v>
      </c>
      <c r="B203" s="2" t="s">
        <v>3</v>
      </c>
      <c r="C203" s="2" t="s">
        <v>95</v>
      </c>
      <c r="D203" s="58"/>
      <c r="E203" s="65">
        <v>25571.16</v>
      </c>
      <c r="F203" s="66">
        <v>23252.28</v>
      </c>
      <c r="G203" s="66">
        <v>22960.37</v>
      </c>
      <c r="H203" s="66">
        <v>29124.117000000002</v>
      </c>
    </row>
    <row r="204" spans="1:8" ht="19.95" customHeight="1" x14ac:dyDescent="0.3">
      <c r="A204" s="55" t="s">
        <v>120</v>
      </c>
      <c r="B204" s="2" t="s">
        <v>3</v>
      </c>
      <c r="C204" s="2"/>
      <c r="D204" s="58"/>
      <c r="E204" s="65">
        <v>1807.2</v>
      </c>
      <c r="F204" s="66">
        <v>4468.78</v>
      </c>
      <c r="G204" s="66">
        <v>2092.2600000000002</v>
      </c>
      <c r="H204" s="66">
        <v>2323.14</v>
      </c>
    </row>
    <row r="205" spans="1:8" ht="19.95" customHeight="1" x14ac:dyDescent="0.3">
      <c r="A205" s="55" t="s">
        <v>121</v>
      </c>
      <c r="B205" s="2" t="s">
        <v>3</v>
      </c>
      <c r="C205" s="2"/>
      <c r="D205" s="58"/>
      <c r="E205" s="65">
        <v>23763.96</v>
      </c>
      <c r="F205" s="66">
        <v>18783.5</v>
      </c>
      <c r="G205" s="66">
        <v>20868.11</v>
      </c>
      <c r="H205" s="66">
        <v>26800.976999999999</v>
      </c>
    </row>
    <row r="206" spans="1:8" ht="19.95" customHeight="1" x14ac:dyDescent="0.3">
      <c r="A206" s="13" t="s">
        <v>124</v>
      </c>
      <c r="B206" s="5" t="s">
        <v>3</v>
      </c>
      <c r="C206" s="5" t="s">
        <v>95</v>
      </c>
      <c r="D206" s="58"/>
      <c r="E206" s="61">
        <v>29751.41</v>
      </c>
      <c r="F206" s="67">
        <v>38526.47</v>
      </c>
      <c r="G206" s="67">
        <v>46377.86</v>
      </c>
      <c r="H206" s="67">
        <v>35699.527999999998</v>
      </c>
    </row>
    <row r="207" spans="1:8" ht="19.95" customHeight="1" x14ac:dyDescent="0.3">
      <c r="A207" s="55" t="s">
        <v>126</v>
      </c>
      <c r="B207" s="2" t="s">
        <v>3</v>
      </c>
      <c r="C207" s="2" t="s">
        <v>95</v>
      </c>
      <c r="D207" s="58"/>
      <c r="E207" s="65">
        <v>471.76</v>
      </c>
      <c r="F207" s="66">
        <v>1756.11</v>
      </c>
      <c r="G207" s="66">
        <v>4620.0200000000004</v>
      </c>
      <c r="H207" s="66">
        <v>3496.79</v>
      </c>
    </row>
    <row r="208" spans="1:8" ht="19.95" customHeight="1" x14ac:dyDescent="0.3">
      <c r="A208" s="55" t="s">
        <v>120</v>
      </c>
      <c r="B208" s="2" t="s">
        <v>3</v>
      </c>
      <c r="C208" s="2"/>
      <c r="D208" s="58"/>
      <c r="E208" s="65">
        <v>294.08</v>
      </c>
      <c r="F208" s="66">
        <v>258.38</v>
      </c>
      <c r="G208" s="66">
        <v>298.39999999999998</v>
      </c>
      <c r="H208" s="66">
        <v>231.91</v>
      </c>
    </row>
    <row r="209" spans="1:8" ht="19.95" customHeight="1" x14ac:dyDescent="0.3">
      <c r="A209" s="55" t="s">
        <v>121</v>
      </c>
      <c r="B209" s="2" t="s">
        <v>3</v>
      </c>
      <c r="C209" s="2"/>
      <c r="D209" s="58"/>
      <c r="E209" s="65">
        <v>177.68</v>
      </c>
      <c r="F209" s="66">
        <v>1497.73</v>
      </c>
      <c r="G209" s="66">
        <v>4321.62</v>
      </c>
      <c r="H209" s="66">
        <v>3264.88</v>
      </c>
    </row>
    <row r="210" spans="1:8" ht="19.95" customHeight="1" x14ac:dyDescent="0.3">
      <c r="A210" s="55" t="s">
        <v>127</v>
      </c>
      <c r="B210" s="2" t="s">
        <v>3</v>
      </c>
      <c r="C210" s="2" t="s">
        <v>95</v>
      </c>
      <c r="D210" s="58"/>
      <c r="E210" s="65">
        <v>30.96</v>
      </c>
      <c r="F210" s="66">
        <v>401.66</v>
      </c>
      <c r="G210" s="66">
        <v>27.5</v>
      </c>
      <c r="H210" s="66">
        <v>29.7</v>
      </c>
    </row>
    <row r="211" spans="1:8" ht="19.95" customHeight="1" x14ac:dyDescent="0.3">
      <c r="A211" s="55" t="s">
        <v>120</v>
      </c>
      <c r="B211" s="2" t="s">
        <v>3</v>
      </c>
      <c r="C211" s="2"/>
      <c r="D211" s="58"/>
      <c r="E211" s="65">
        <v>0</v>
      </c>
      <c r="F211" s="66">
        <v>0</v>
      </c>
      <c r="G211" s="66">
        <v>0</v>
      </c>
      <c r="H211" s="66">
        <v>0.33</v>
      </c>
    </row>
    <row r="212" spans="1:8" ht="19.95" customHeight="1" x14ac:dyDescent="0.3">
      <c r="A212" s="55" t="s">
        <v>121</v>
      </c>
      <c r="B212" s="2" t="s">
        <v>3</v>
      </c>
      <c r="C212" s="2"/>
      <c r="D212" s="58"/>
      <c r="E212" s="65">
        <v>30.96</v>
      </c>
      <c r="F212" s="66">
        <v>401.66</v>
      </c>
      <c r="G212" s="66">
        <v>27.5</v>
      </c>
      <c r="H212" s="66">
        <v>29.19</v>
      </c>
    </row>
    <row r="213" spans="1:8" ht="19.95" customHeight="1" x14ac:dyDescent="0.3">
      <c r="A213" s="55" t="s">
        <v>128</v>
      </c>
      <c r="B213" s="2" t="s">
        <v>3</v>
      </c>
      <c r="C213" s="2" t="s">
        <v>95</v>
      </c>
      <c r="D213" s="58"/>
      <c r="E213" s="65">
        <v>19782.560000000001</v>
      </c>
      <c r="F213" s="66">
        <v>26900.28</v>
      </c>
      <c r="G213" s="66">
        <v>33198.959999999999</v>
      </c>
      <c r="H213" s="66">
        <v>23094.788</v>
      </c>
    </row>
    <row r="214" spans="1:8" ht="19.95" customHeight="1" x14ac:dyDescent="0.3">
      <c r="A214" s="55" t="s">
        <v>120</v>
      </c>
      <c r="B214" s="2" t="s">
        <v>3</v>
      </c>
      <c r="C214" s="2"/>
      <c r="D214" s="58"/>
      <c r="E214" s="65">
        <v>0.32</v>
      </c>
      <c r="F214" s="66">
        <v>0.15</v>
      </c>
      <c r="G214" s="66">
        <v>0</v>
      </c>
      <c r="H214" s="66">
        <v>0</v>
      </c>
    </row>
    <row r="215" spans="1:8" ht="19.95" customHeight="1" x14ac:dyDescent="0.3">
      <c r="A215" s="55" t="s">
        <v>121</v>
      </c>
      <c r="B215" s="2" t="s">
        <v>3</v>
      </c>
      <c r="C215" s="2"/>
      <c r="D215" s="58"/>
      <c r="E215" s="65">
        <v>19782.240000000002</v>
      </c>
      <c r="F215" s="66">
        <v>26900.12</v>
      </c>
      <c r="G215" s="66">
        <v>33198.959999999999</v>
      </c>
      <c r="H215" s="66">
        <v>23094.788</v>
      </c>
    </row>
    <row r="216" spans="1:8" ht="19.95" customHeight="1" x14ac:dyDescent="0.3">
      <c r="A216" s="55" t="s">
        <v>129</v>
      </c>
      <c r="B216" s="2" t="s">
        <v>3</v>
      </c>
      <c r="C216" s="2" t="s">
        <v>95</v>
      </c>
      <c r="D216" s="58"/>
      <c r="E216" s="65">
        <v>9466.1299999999992</v>
      </c>
      <c r="F216" s="66">
        <v>9468.42</v>
      </c>
      <c r="G216" s="66">
        <v>8531.3799999999992</v>
      </c>
      <c r="H216" s="66">
        <v>9078.24</v>
      </c>
    </row>
    <row r="217" spans="1:8" ht="19.95" customHeight="1" x14ac:dyDescent="0.3">
      <c r="A217" s="55" t="s">
        <v>120</v>
      </c>
      <c r="B217" s="2" t="s">
        <v>3</v>
      </c>
      <c r="C217" s="2"/>
      <c r="D217" s="58"/>
      <c r="E217" s="65">
        <v>4987.88</v>
      </c>
      <c r="F217" s="66">
        <v>1625.07</v>
      </c>
      <c r="G217" s="66">
        <v>4636.63</v>
      </c>
      <c r="H217" s="66">
        <v>3811.51</v>
      </c>
    </row>
    <row r="218" spans="1:8" ht="19.95" customHeight="1" x14ac:dyDescent="0.3">
      <c r="A218" s="55" t="s">
        <v>121</v>
      </c>
      <c r="B218" s="2" t="s">
        <v>3</v>
      </c>
      <c r="C218" s="2"/>
      <c r="D218" s="58"/>
      <c r="E218" s="65">
        <v>4478.25</v>
      </c>
      <c r="F218" s="66">
        <v>7843.35</v>
      </c>
      <c r="G218" s="66">
        <v>3894.75</v>
      </c>
      <c r="H218" s="66">
        <v>5266.73</v>
      </c>
    </row>
    <row r="219" spans="1:8" ht="19.95" customHeight="1" x14ac:dyDescent="0.3">
      <c r="A219" s="68" t="s">
        <v>130</v>
      </c>
      <c r="B219" s="1" t="s">
        <v>3</v>
      </c>
      <c r="C219" s="1"/>
      <c r="D219" s="60">
        <v>7935.92</v>
      </c>
      <c r="E219" s="60">
        <v>15225.15</v>
      </c>
      <c r="F219" s="60">
        <v>6962.13</v>
      </c>
      <c r="G219" s="60">
        <v>7175.68</v>
      </c>
      <c r="H219" s="60">
        <v>7403.1200000000008</v>
      </c>
    </row>
    <row r="220" spans="1:8" ht="19.95" customHeight="1" x14ac:dyDescent="0.3">
      <c r="A220" s="55" t="s">
        <v>131</v>
      </c>
      <c r="B220" s="2" t="s">
        <v>3</v>
      </c>
      <c r="C220" s="2"/>
      <c r="D220" s="65">
        <v>7096.06</v>
      </c>
      <c r="E220" s="65">
        <v>14301.09</v>
      </c>
      <c r="F220" s="66">
        <v>6505.56</v>
      </c>
      <c r="G220" s="66">
        <v>6792.63</v>
      </c>
      <c r="H220" s="66">
        <v>7109.89</v>
      </c>
    </row>
    <row r="221" spans="1:8" ht="19.95" customHeight="1" x14ac:dyDescent="0.3">
      <c r="A221" s="55" t="s">
        <v>132</v>
      </c>
      <c r="B221" s="2" t="s">
        <v>3</v>
      </c>
      <c r="C221" s="2"/>
      <c r="D221" s="65">
        <v>839.86</v>
      </c>
      <c r="E221" s="65">
        <v>924.06</v>
      </c>
      <c r="F221" s="66">
        <v>456.57</v>
      </c>
      <c r="G221" s="66">
        <v>383.05</v>
      </c>
      <c r="H221" s="66">
        <v>293.23</v>
      </c>
    </row>
    <row r="222" spans="1:8" ht="19.95" customHeight="1" x14ac:dyDescent="0.3">
      <c r="A222" s="68" t="s">
        <v>133</v>
      </c>
      <c r="B222" s="1" t="s">
        <v>3</v>
      </c>
      <c r="C222" s="1" t="s">
        <v>95</v>
      </c>
      <c r="D222" s="60">
        <v>4435.82</v>
      </c>
      <c r="E222" s="60">
        <v>4977.88</v>
      </c>
      <c r="F222" s="60">
        <v>9771.5300000000007</v>
      </c>
      <c r="G222" s="102">
        <v>7462.97</v>
      </c>
      <c r="H222" s="102">
        <v>7384.04</v>
      </c>
    </row>
    <row r="223" spans="1:8" ht="19.95" customHeight="1" x14ac:dyDescent="0.3">
      <c r="A223" s="69" t="s">
        <v>263</v>
      </c>
      <c r="B223" s="9" t="s">
        <v>1</v>
      </c>
      <c r="C223" s="9" t="s">
        <v>2</v>
      </c>
      <c r="D223" s="9">
        <v>2020</v>
      </c>
      <c r="E223" s="9">
        <v>2021</v>
      </c>
      <c r="F223" s="9">
        <v>2022</v>
      </c>
      <c r="G223" s="9">
        <v>2023</v>
      </c>
      <c r="H223" s="9">
        <v>2024</v>
      </c>
    </row>
    <row r="224" spans="1:8" ht="19.95" customHeight="1" x14ac:dyDescent="0.3">
      <c r="A224" s="68" t="s">
        <v>134</v>
      </c>
      <c r="B224" s="1" t="s">
        <v>135</v>
      </c>
      <c r="C224" s="1"/>
      <c r="D224" s="1">
        <v>51</v>
      </c>
      <c r="E224" s="1">
        <v>44</v>
      </c>
      <c r="F224" s="1">
        <v>41</v>
      </c>
      <c r="G224" s="1">
        <v>45</v>
      </c>
      <c r="H224" s="11">
        <v>40</v>
      </c>
    </row>
    <row r="225" spans="1:8" ht="19.95" customHeight="1" x14ac:dyDescent="0.3">
      <c r="A225" s="45" t="s">
        <v>136</v>
      </c>
      <c r="B225" s="103" t="s">
        <v>135</v>
      </c>
      <c r="C225" s="103"/>
      <c r="D225" s="103">
        <v>42</v>
      </c>
      <c r="E225" s="103">
        <v>34</v>
      </c>
      <c r="F225" s="103">
        <v>30</v>
      </c>
      <c r="G225" s="104">
        <v>35</v>
      </c>
      <c r="H225" s="105">
        <v>33</v>
      </c>
    </row>
    <row r="226" spans="1:8" ht="19.95" customHeight="1" x14ac:dyDescent="0.3">
      <c r="A226" s="45" t="s">
        <v>264</v>
      </c>
      <c r="B226" s="103" t="s">
        <v>135</v>
      </c>
      <c r="C226" s="103"/>
      <c r="D226" s="103">
        <v>7</v>
      </c>
      <c r="E226" s="103">
        <v>10</v>
      </c>
      <c r="F226" s="104">
        <v>5</v>
      </c>
      <c r="G226" s="104">
        <v>6</v>
      </c>
      <c r="H226" s="105">
        <v>1</v>
      </c>
    </row>
    <row r="227" spans="1:8" ht="19.95" customHeight="1" x14ac:dyDescent="0.3">
      <c r="A227" s="45" t="s">
        <v>137</v>
      </c>
      <c r="B227" s="103" t="s">
        <v>135</v>
      </c>
      <c r="C227" s="103"/>
      <c r="D227" s="103">
        <v>2</v>
      </c>
      <c r="E227" s="103">
        <v>0</v>
      </c>
      <c r="F227" s="104">
        <v>2</v>
      </c>
      <c r="G227" s="104">
        <v>3</v>
      </c>
      <c r="H227" s="105">
        <v>3</v>
      </c>
    </row>
    <row r="228" spans="1:8" ht="19.95" customHeight="1" x14ac:dyDescent="0.3">
      <c r="A228" s="45" t="s">
        <v>138</v>
      </c>
      <c r="B228" s="103" t="s">
        <v>135</v>
      </c>
      <c r="C228" s="103"/>
      <c r="D228" s="106"/>
      <c r="E228" s="106"/>
      <c r="F228" s="104">
        <v>3</v>
      </c>
      <c r="G228" s="104">
        <v>1</v>
      </c>
      <c r="H228" s="105">
        <v>1</v>
      </c>
    </row>
    <row r="229" spans="1:8" ht="19.95" customHeight="1" x14ac:dyDescent="0.3">
      <c r="A229" s="45" t="s">
        <v>139</v>
      </c>
      <c r="B229" s="103" t="s">
        <v>135</v>
      </c>
      <c r="C229" s="103"/>
      <c r="D229" s="106"/>
      <c r="E229" s="106"/>
      <c r="F229" s="104">
        <v>1</v>
      </c>
      <c r="G229" s="88">
        <v>0</v>
      </c>
      <c r="H229" s="107">
        <v>2</v>
      </c>
    </row>
    <row r="230" spans="1:8" ht="19.95" customHeight="1" x14ac:dyDescent="0.3">
      <c r="A230" s="68" t="s">
        <v>140</v>
      </c>
      <c r="B230" s="1" t="s">
        <v>141</v>
      </c>
      <c r="C230" s="1"/>
      <c r="D230" s="70">
        <v>194.58250000000001</v>
      </c>
      <c r="E230" s="70">
        <v>316.04500000000002</v>
      </c>
      <c r="F230" s="70">
        <v>984.95500000000004</v>
      </c>
      <c r="G230" s="70">
        <v>266.95</v>
      </c>
      <c r="H230" s="71">
        <v>537.71439999999996</v>
      </c>
    </row>
    <row r="231" spans="1:8" ht="19.95" customHeight="1" x14ac:dyDescent="0.3">
      <c r="A231" s="45" t="s">
        <v>142</v>
      </c>
      <c r="B231" s="3" t="s">
        <v>22</v>
      </c>
      <c r="C231" s="3"/>
      <c r="D231" s="108">
        <v>108.48250000000002</v>
      </c>
      <c r="E231" s="108">
        <v>46.445</v>
      </c>
      <c r="F231" s="109">
        <v>31.105000000000004</v>
      </c>
      <c r="G231" s="109">
        <v>126.6</v>
      </c>
      <c r="H231" s="110">
        <v>16.874399999999994</v>
      </c>
    </row>
    <row r="232" spans="1:8" ht="19.95" customHeight="1" x14ac:dyDescent="0.3">
      <c r="A232" s="45" t="s">
        <v>264</v>
      </c>
      <c r="B232" s="3" t="s">
        <v>22</v>
      </c>
      <c r="C232" s="3"/>
      <c r="D232" s="108">
        <v>65.2</v>
      </c>
      <c r="E232" s="108">
        <v>269.60000000000002</v>
      </c>
      <c r="F232" s="109">
        <v>906.95</v>
      </c>
      <c r="G232" s="109">
        <v>26.450000000000003</v>
      </c>
      <c r="H232" s="110">
        <v>10</v>
      </c>
    </row>
    <row r="233" spans="1:8" ht="19.95" customHeight="1" x14ac:dyDescent="0.3">
      <c r="A233" s="45" t="s">
        <v>143</v>
      </c>
      <c r="B233" s="3" t="s">
        <v>22</v>
      </c>
      <c r="C233" s="3"/>
      <c r="D233" s="108">
        <v>20.9</v>
      </c>
      <c r="E233" s="108">
        <v>0</v>
      </c>
      <c r="F233" s="109">
        <v>0.9</v>
      </c>
      <c r="G233" s="109">
        <v>113.4</v>
      </c>
      <c r="H233" s="110">
        <v>502</v>
      </c>
    </row>
    <row r="234" spans="1:8" ht="19.95" customHeight="1" x14ac:dyDescent="0.3">
      <c r="A234" s="45" t="s">
        <v>144</v>
      </c>
      <c r="B234" s="3" t="s">
        <v>22</v>
      </c>
      <c r="C234" s="3"/>
      <c r="D234" s="106"/>
      <c r="E234" s="106"/>
      <c r="F234" s="109">
        <v>41</v>
      </c>
      <c r="G234" s="109">
        <v>0.5</v>
      </c>
      <c r="H234" s="110">
        <v>8.4</v>
      </c>
    </row>
    <row r="235" spans="1:8" ht="19.95" customHeight="1" x14ac:dyDescent="0.3">
      <c r="A235" s="45" t="s">
        <v>145</v>
      </c>
      <c r="B235" s="3" t="s">
        <v>22</v>
      </c>
      <c r="C235" s="3"/>
      <c r="D235" s="106"/>
      <c r="E235" s="106"/>
      <c r="F235" s="109">
        <v>5</v>
      </c>
      <c r="G235" s="109">
        <v>0</v>
      </c>
      <c r="H235" s="109">
        <v>0.43999999999994088</v>
      </c>
    </row>
    <row r="236" spans="1:8" ht="19.95" customHeight="1" x14ac:dyDescent="0.3">
      <c r="A236" s="69" t="s">
        <v>146</v>
      </c>
      <c r="B236" s="111" t="s">
        <v>1</v>
      </c>
      <c r="C236" s="9" t="s">
        <v>2</v>
      </c>
      <c r="D236" s="9">
        <v>2020</v>
      </c>
      <c r="E236" s="9">
        <v>2021</v>
      </c>
      <c r="F236" s="9">
        <v>2022</v>
      </c>
      <c r="G236" s="9">
        <v>2023</v>
      </c>
      <c r="H236" s="9">
        <v>2024</v>
      </c>
    </row>
    <row r="237" spans="1:8" ht="19.95" customHeight="1" x14ac:dyDescent="0.3">
      <c r="A237" s="45" t="s">
        <v>147</v>
      </c>
      <c r="B237" s="3" t="s">
        <v>135</v>
      </c>
      <c r="C237" s="3" t="s">
        <v>148</v>
      </c>
      <c r="D237" s="106"/>
      <c r="E237" s="106"/>
      <c r="F237" s="106"/>
      <c r="G237" s="106"/>
      <c r="H237" s="107">
        <v>247</v>
      </c>
    </row>
    <row r="238" spans="1:8" ht="19.95" customHeight="1" x14ac:dyDescent="0.3">
      <c r="A238" s="45" t="s">
        <v>147</v>
      </c>
      <c r="B238" s="3" t="s">
        <v>149</v>
      </c>
      <c r="C238" s="3" t="s">
        <v>148</v>
      </c>
      <c r="D238" s="106"/>
      <c r="E238" s="106"/>
      <c r="F238" s="106"/>
      <c r="G238" s="106"/>
      <c r="H238" s="107">
        <v>223.00582070599998</v>
      </c>
    </row>
    <row r="239" spans="1:8" ht="19.95" customHeight="1" x14ac:dyDescent="0.3">
      <c r="A239" s="69" t="s">
        <v>150</v>
      </c>
      <c r="B239" s="9" t="s">
        <v>1</v>
      </c>
      <c r="C239" s="9" t="s">
        <v>2</v>
      </c>
      <c r="D239" s="9">
        <v>2020</v>
      </c>
      <c r="E239" s="9">
        <v>2021</v>
      </c>
      <c r="F239" s="9">
        <v>2022</v>
      </c>
      <c r="G239" s="9">
        <v>2023</v>
      </c>
      <c r="H239" s="9">
        <v>2024</v>
      </c>
    </row>
    <row r="240" spans="1:8" ht="19.95" customHeight="1" x14ac:dyDescent="0.3">
      <c r="A240" s="72" t="s">
        <v>151</v>
      </c>
      <c r="B240" s="112" t="s">
        <v>152</v>
      </c>
      <c r="C240" s="112"/>
      <c r="D240" s="89">
        <v>24.814684</v>
      </c>
      <c r="E240" s="89">
        <v>19.470445999999999</v>
      </c>
      <c r="F240" s="89">
        <v>23.889032</v>
      </c>
      <c r="G240" s="89">
        <v>41.054616000000003</v>
      </c>
      <c r="H240" s="89">
        <v>38.242643999999999</v>
      </c>
    </row>
    <row r="241" spans="1:8" ht="19.95" customHeight="1" x14ac:dyDescent="0.3">
      <c r="A241" s="73" t="s">
        <v>153</v>
      </c>
      <c r="B241" s="103" t="s">
        <v>152</v>
      </c>
      <c r="C241" s="103"/>
      <c r="D241" s="92">
        <v>16.474011000000001</v>
      </c>
      <c r="E241" s="92">
        <v>15.433627</v>
      </c>
      <c r="F241" s="92">
        <v>17.733577</v>
      </c>
      <c r="G241" s="92">
        <v>27.106380000000001</v>
      </c>
      <c r="H241" s="92">
        <v>29.491195000000001</v>
      </c>
    </row>
    <row r="242" spans="1:8" ht="19.95" customHeight="1" x14ac:dyDescent="0.3">
      <c r="A242" s="72" t="s">
        <v>154</v>
      </c>
      <c r="B242" s="112" t="s">
        <v>152</v>
      </c>
      <c r="C242" s="112"/>
      <c r="D242" s="89">
        <v>22378.664000000001</v>
      </c>
      <c r="E242" s="89">
        <v>27321.434000000005</v>
      </c>
      <c r="F242" s="89">
        <v>34846</v>
      </c>
      <c r="G242" s="89">
        <v>22268.251499999998</v>
      </c>
      <c r="H242" s="89">
        <v>32189.15</v>
      </c>
    </row>
    <row r="243" spans="1:8" ht="19.95" customHeight="1" x14ac:dyDescent="0.3">
      <c r="A243" s="72" t="s">
        <v>155</v>
      </c>
      <c r="B243" s="112" t="s">
        <v>152</v>
      </c>
      <c r="C243" s="112"/>
      <c r="D243" s="89">
        <v>28665.193372127862</v>
      </c>
      <c r="E243" s="89">
        <v>28863.894035048463</v>
      </c>
      <c r="F243" s="89">
        <v>32867</v>
      </c>
      <c r="G243" s="89">
        <v>37420.226427705005</v>
      </c>
      <c r="H243" s="106"/>
    </row>
    <row r="244" spans="1:8" ht="19.95" customHeight="1" x14ac:dyDescent="0.3">
      <c r="A244" s="45" t="s">
        <v>156</v>
      </c>
      <c r="B244" s="103" t="s">
        <v>152</v>
      </c>
      <c r="C244" s="103"/>
      <c r="D244" s="92">
        <v>3646.4120000000003</v>
      </c>
      <c r="E244" s="92">
        <v>3483.2464170000003</v>
      </c>
      <c r="F244" s="92">
        <v>3874</v>
      </c>
      <c r="G244" s="89">
        <v>4989.4845534270007</v>
      </c>
      <c r="H244" s="106"/>
    </row>
    <row r="245" spans="1:8" ht="19.95" customHeight="1" x14ac:dyDescent="0.3">
      <c r="A245" s="45" t="s">
        <v>157</v>
      </c>
      <c r="B245" s="103" t="s">
        <v>152</v>
      </c>
      <c r="C245" s="103"/>
      <c r="D245" s="92">
        <v>1531.6049918399999</v>
      </c>
      <c r="E245" s="92">
        <v>1660.3996829</v>
      </c>
      <c r="F245" s="92">
        <v>2024</v>
      </c>
      <c r="G245" s="89">
        <v>2761.1477964510004</v>
      </c>
      <c r="H245" s="106"/>
    </row>
    <row r="246" spans="1:8" ht="19.95" customHeight="1" x14ac:dyDescent="0.3">
      <c r="A246" s="45" t="s">
        <v>158</v>
      </c>
      <c r="B246" s="103" t="s">
        <v>152</v>
      </c>
      <c r="C246" s="103"/>
      <c r="D246" s="92">
        <v>3129.6398578878657</v>
      </c>
      <c r="E246" s="92">
        <v>3054.8268903484645</v>
      </c>
      <c r="F246" s="92">
        <v>3406</v>
      </c>
      <c r="G246" s="89">
        <v>4248.0613560000002</v>
      </c>
      <c r="H246" s="106"/>
    </row>
    <row r="247" spans="1:8" ht="19.95" customHeight="1" x14ac:dyDescent="0.3">
      <c r="A247" s="45" t="s">
        <v>159</v>
      </c>
      <c r="B247" s="103" t="s">
        <v>152</v>
      </c>
      <c r="C247" s="103"/>
      <c r="D247" s="92">
        <v>316.62400000000002</v>
      </c>
      <c r="E247" s="92">
        <v>216.07726209999998</v>
      </c>
      <c r="F247" s="92">
        <v>364</v>
      </c>
      <c r="G247" s="89">
        <v>306.82651688700008</v>
      </c>
      <c r="H247" s="106"/>
    </row>
    <row r="248" spans="1:8" ht="19.95" customHeight="1" x14ac:dyDescent="0.3">
      <c r="A248" s="72" t="s">
        <v>160</v>
      </c>
      <c r="B248" s="112" t="s">
        <v>152</v>
      </c>
      <c r="C248" s="112"/>
      <c r="D248" s="89">
        <v>28665.193372127862</v>
      </c>
      <c r="E248" s="89">
        <v>28863.894035048463</v>
      </c>
      <c r="F248" s="89">
        <v>32867</v>
      </c>
      <c r="G248" s="89">
        <v>37420.226427705005</v>
      </c>
      <c r="H248" s="89">
        <v>42182.2212</v>
      </c>
    </row>
    <row r="249" spans="1:8" ht="19.95" customHeight="1" x14ac:dyDescent="0.3">
      <c r="A249" s="45" t="s">
        <v>161</v>
      </c>
      <c r="B249" s="103" t="s">
        <v>152</v>
      </c>
      <c r="C249" s="103"/>
      <c r="D249" s="113"/>
      <c r="E249" s="113"/>
      <c r="F249" s="113"/>
      <c r="G249" s="113"/>
      <c r="H249" s="92">
        <v>71.340500000000006</v>
      </c>
    </row>
    <row r="250" spans="1:8" ht="19.95" customHeight="1" x14ac:dyDescent="0.3">
      <c r="A250" s="45" t="s">
        <v>162</v>
      </c>
      <c r="B250" s="103" t="s">
        <v>152</v>
      </c>
      <c r="C250" s="103"/>
      <c r="D250" s="113"/>
      <c r="E250" s="113"/>
      <c r="F250" s="113"/>
      <c r="G250" s="113"/>
      <c r="H250" s="92">
        <v>4452.584499999999</v>
      </c>
    </row>
    <row r="251" spans="1:8" ht="19.95" customHeight="1" x14ac:dyDescent="0.3">
      <c r="A251" s="45" t="s">
        <v>156</v>
      </c>
      <c r="B251" s="103" t="s">
        <v>152</v>
      </c>
      <c r="C251" s="103"/>
      <c r="D251" s="113"/>
      <c r="E251" s="113"/>
      <c r="F251" s="113"/>
      <c r="G251" s="113"/>
      <c r="H251" s="92">
        <v>5442.0905000000002</v>
      </c>
    </row>
    <row r="252" spans="1:8" ht="19.95" customHeight="1" x14ac:dyDescent="0.3">
      <c r="A252" s="45" t="s">
        <v>163</v>
      </c>
      <c r="B252" s="103" t="s">
        <v>152</v>
      </c>
      <c r="C252" s="103"/>
      <c r="D252" s="113"/>
      <c r="E252" s="113"/>
      <c r="F252" s="113"/>
      <c r="G252" s="113"/>
      <c r="H252" s="92">
        <v>6959.9040000000005</v>
      </c>
    </row>
    <row r="253" spans="1:8" ht="19.95" customHeight="1" x14ac:dyDescent="0.3">
      <c r="A253" s="45" t="s">
        <v>164</v>
      </c>
      <c r="B253" s="103" t="s">
        <v>152</v>
      </c>
      <c r="C253" s="103"/>
      <c r="D253" s="113"/>
      <c r="E253" s="113"/>
      <c r="F253" s="113"/>
      <c r="G253" s="113"/>
      <c r="H253" s="92">
        <v>13089.044500000002</v>
      </c>
    </row>
    <row r="254" spans="1:8" ht="19.95" customHeight="1" x14ac:dyDescent="0.3">
      <c r="A254" s="45" t="s">
        <v>165</v>
      </c>
      <c r="B254" s="103" t="s">
        <v>152</v>
      </c>
      <c r="C254" s="103"/>
      <c r="D254" s="113"/>
      <c r="E254" s="113"/>
      <c r="F254" s="113"/>
      <c r="G254" s="113"/>
      <c r="H254" s="92">
        <v>12167.2572</v>
      </c>
    </row>
    <row r="255" spans="1:8" x14ac:dyDescent="0.3">
      <c r="A255" s="463" t="s">
        <v>166</v>
      </c>
      <c r="B255" s="463"/>
      <c r="C255" s="463"/>
      <c r="D255" s="463"/>
      <c r="E255" s="463"/>
      <c r="F255" s="463"/>
      <c r="G255" s="463"/>
      <c r="H255" s="463"/>
    </row>
    <row r="256" spans="1:8" x14ac:dyDescent="0.3">
      <c r="A256" s="462" t="s">
        <v>167</v>
      </c>
      <c r="B256" s="462"/>
      <c r="C256" s="462"/>
      <c r="D256" s="462"/>
      <c r="E256" s="462"/>
      <c r="F256" s="462"/>
      <c r="G256" s="462"/>
      <c r="H256" s="462"/>
    </row>
    <row r="257" spans="1:8" x14ac:dyDescent="0.3">
      <c r="A257" s="464" t="s">
        <v>168</v>
      </c>
      <c r="B257" s="464"/>
      <c r="C257" s="464"/>
      <c r="D257" s="464"/>
      <c r="E257" s="464"/>
      <c r="F257" s="464"/>
      <c r="G257" s="464"/>
      <c r="H257" s="464"/>
    </row>
    <row r="258" spans="1:8" x14ac:dyDescent="0.3">
      <c r="A258" s="464" t="s">
        <v>169</v>
      </c>
      <c r="B258" s="464"/>
      <c r="C258" s="464"/>
      <c r="D258" s="464"/>
      <c r="E258" s="464"/>
      <c r="F258" s="464"/>
      <c r="G258" s="464"/>
      <c r="H258" s="464"/>
    </row>
    <row r="259" spans="1:8" x14ac:dyDescent="0.3">
      <c r="A259" s="464" t="s">
        <v>170</v>
      </c>
      <c r="B259" s="464"/>
      <c r="C259" s="464"/>
      <c r="D259" s="464"/>
      <c r="E259" s="464"/>
      <c r="F259" s="464"/>
      <c r="G259" s="464"/>
      <c r="H259" s="464"/>
    </row>
    <row r="260" spans="1:8" x14ac:dyDescent="0.3">
      <c r="A260" s="463" t="s">
        <v>171</v>
      </c>
      <c r="B260" s="463"/>
      <c r="C260" s="463"/>
      <c r="D260" s="463"/>
      <c r="E260" s="463"/>
      <c r="F260" s="463"/>
      <c r="G260" s="463"/>
      <c r="H260" s="463"/>
    </row>
    <row r="261" spans="1:8" x14ac:dyDescent="0.3">
      <c r="A261" s="462" t="s">
        <v>172</v>
      </c>
      <c r="B261" s="462"/>
      <c r="C261" s="462"/>
      <c r="D261" s="462"/>
      <c r="E261" s="462"/>
      <c r="F261" s="462"/>
      <c r="G261" s="462"/>
      <c r="H261" s="462"/>
    </row>
    <row r="262" spans="1:8" x14ac:dyDescent="0.3">
      <c r="A262" s="462" t="s">
        <v>173</v>
      </c>
      <c r="B262" s="462"/>
      <c r="C262" s="462"/>
      <c r="D262" s="462"/>
      <c r="E262" s="462"/>
      <c r="F262" s="462"/>
      <c r="G262" s="462"/>
      <c r="H262" s="462"/>
    </row>
    <row r="263" spans="1:8" x14ac:dyDescent="0.3">
      <c r="A263" s="462" t="s">
        <v>174</v>
      </c>
      <c r="B263" s="462"/>
      <c r="C263" s="462"/>
      <c r="D263" s="462"/>
      <c r="E263" s="462"/>
      <c r="F263" s="462"/>
      <c r="G263" s="462"/>
      <c r="H263" s="462"/>
    </row>
    <row r="264" spans="1:8" x14ac:dyDescent="0.3">
      <c r="A264" s="462" t="s">
        <v>175</v>
      </c>
      <c r="B264" s="462"/>
      <c r="C264" s="462"/>
      <c r="D264" s="462"/>
      <c r="E264" s="462"/>
      <c r="F264" s="462"/>
      <c r="G264" s="462"/>
      <c r="H264" s="462"/>
    </row>
    <row r="265" spans="1:8" x14ac:dyDescent="0.3">
      <c r="A265" s="462" t="s">
        <v>176</v>
      </c>
      <c r="B265" s="462"/>
      <c r="C265" s="462"/>
      <c r="D265" s="462"/>
      <c r="E265" s="462"/>
      <c r="F265" s="462"/>
      <c r="G265" s="462"/>
      <c r="H265" s="462"/>
    </row>
    <row r="266" spans="1:8" ht="22.8" customHeight="1" x14ac:dyDescent="0.3">
      <c r="A266" s="462" t="s">
        <v>177</v>
      </c>
      <c r="B266" s="462"/>
      <c r="C266" s="462"/>
      <c r="D266" s="462"/>
      <c r="E266" s="462"/>
      <c r="F266" s="462"/>
      <c r="G266" s="462"/>
      <c r="H266" s="462"/>
    </row>
    <row r="267" spans="1:8" ht="27" customHeight="1" x14ac:dyDescent="0.3">
      <c r="A267" s="462" t="s">
        <v>265</v>
      </c>
      <c r="B267" s="462"/>
      <c r="C267" s="462"/>
      <c r="D267" s="462"/>
      <c r="E267" s="462"/>
      <c r="F267" s="462"/>
      <c r="G267" s="462"/>
      <c r="H267" s="462"/>
    </row>
  </sheetData>
  <mergeCells count="13">
    <mergeCell ref="A260:H260"/>
    <mergeCell ref="A255:H255"/>
    <mergeCell ref="A256:H256"/>
    <mergeCell ref="A257:H257"/>
    <mergeCell ref="A258:H258"/>
    <mergeCell ref="A259:H259"/>
    <mergeCell ref="A267:H267"/>
    <mergeCell ref="A261:H261"/>
    <mergeCell ref="A262:H262"/>
    <mergeCell ref="A263:H263"/>
    <mergeCell ref="A264:H264"/>
    <mergeCell ref="A265:H265"/>
    <mergeCell ref="A266:H26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12F2-500F-4DB9-B804-D70608AA13BC}">
  <sheetPr>
    <tabColor rgb="FFFFFF00"/>
  </sheetPr>
  <dimension ref="A1:H154"/>
  <sheetViews>
    <sheetView zoomScaleNormal="100" workbookViewId="0"/>
  </sheetViews>
  <sheetFormatPr defaultRowHeight="14.4" x14ac:dyDescent="0.3"/>
  <cols>
    <col min="1" max="1" width="75.77734375" style="154" customWidth="1"/>
    <col min="2" max="3" width="20.77734375" customWidth="1"/>
    <col min="4" max="8" width="30.77734375" customWidth="1"/>
  </cols>
  <sheetData>
    <row r="1" spans="1:8" s="6" customFormat="1" ht="30" customHeight="1" x14ac:dyDescent="0.3">
      <c r="A1" s="145" t="s">
        <v>784</v>
      </c>
      <c r="B1" s="7"/>
      <c r="C1" s="7"/>
      <c r="D1" s="7"/>
      <c r="E1" s="7"/>
      <c r="F1" s="7"/>
      <c r="G1" s="7"/>
      <c r="H1" s="7"/>
    </row>
    <row r="2" spans="1:8" s="116" customFormat="1" ht="19.95" customHeight="1" x14ac:dyDescent="0.3">
      <c r="A2" s="8" t="s">
        <v>294</v>
      </c>
      <c r="B2" s="74" t="s">
        <v>1</v>
      </c>
      <c r="C2" s="74" t="s">
        <v>179</v>
      </c>
      <c r="D2" s="9">
        <v>2020</v>
      </c>
      <c r="E2" s="9">
        <v>2021</v>
      </c>
      <c r="F2" s="9">
        <v>2022</v>
      </c>
      <c r="G2" s="9">
        <v>2023</v>
      </c>
      <c r="H2" s="9">
        <v>2024</v>
      </c>
    </row>
    <row r="3" spans="1:8" s="116" customFormat="1" ht="19.95" customHeight="1" x14ac:dyDescent="0.3">
      <c r="A3" s="146" t="s">
        <v>295</v>
      </c>
      <c r="B3" s="43" t="s">
        <v>43</v>
      </c>
      <c r="C3" s="43" t="s">
        <v>296</v>
      </c>
      <c r="D3" s="121"/>
      <c r="E3" s="121"/>
      <c r="F3" s="121"/>
      <c r="G3" s="121"/>
      <c r="H3" s="139">
        <v>0.95197430272641803</v>
      </c>
    </row>
    <row r="4" spans="1:8" s="116" customFormat="1" ht="19.95" customHeight="1" x14ac:dyDescent="0.3">
      <c r="A4" s="8" t="s">
        <v>297</v>
      </c>
      <c r="B4" s="74" t="s">
        <v>1</v>
      </c>
      <c r="C4" s="74" t="s">
        <v>179</v>
      </c>
      <c r="D4" s="9">
        <v>2020</v>
      </c>
      <c r="E4" s="9">
        <v>2021</v>
      </c>
      <c r="F4" s="9">
        <v>2022</v>
      </c>
      <c r="G4" s="9">
        <v>2023</v>
      </c>
      <c r="H4" s="9">
        <v>2024</v>
      </c>
    </row>
    <row r="5" spans="1:8" s="116" customFormat="1" ht="19.95" customHeight="1" x14ac:dyDescent="0.3">
      <c r="A5" s="122" t="s">
        <v>298</v>
      </c>
      <c r="B5" s="117"/>
      <c r="C5" s="117"/>
      <c r="D5" s="123"/>
      <c r="E5" s="123"/>
      <c r="F5" s="123"/>
      <c r="G5" s="123"/>
      <c r="H5" s="123"/>
    </row>
    <row r="6" spans="1:8" s="116" customFormat="1" ht="19.95" customHeight="1" x14ac:dyDescent="0.3">
      <c r="A6" s="146" t="s">
        <v>299</v>
      </c>
      <c r="B6" s="43" t="s">
        <v>135</v>
      </c>
      <c r="C6" s="43" t="s">
        <v>296</v>
      </c>
      <c r="D6" s="118">
        <v>2</v>
      </c>
      <c r="E6" s="118">
        <v>0</v>
      </c>
      <c r="F6" s="118">
        <v>3</v>
      </c>
      <c r="G6" s="118">
        <v>9</v>
      </c>
      <c r="H6" s="118">
        <v>0</v>
      </c>
    </row>
    <row r="7" spans="1:8" s="116" customFormat="1" ht="19.95" customHeight="1" x14ac:dyDescent="0.3">
      <c r="A7" s="146" t="s">
        <v>300</v>
      </c>
      <c r="B7" s="43" t="s">
        <v>135</v>
      </c>
      <c r="C7" s="43"/>
      <c r="D7" s="43">
        <v>0</v>
      </c>
      <c r="E7" s="43">
        <v>0</v>
      </c>
      <c r="F7" s="124">
        <v>1</v>
      </c>
      <c r="G7" s="124">
        <v>0</v>
      </c>
      <c r="H7" s="124">
        <v>0</v>
      </c>
    </row>
    <row r="8" spans="1:8" s="116" customFormat="1" ht="19.95" customHeight="1" x14ac:dyDescent="0.3">
      <c r="A8" s="146" t="s">
        <v>380</v>
      </c>
      <c r="B8" s="43" t="s">
        <v>135</v>
      </c>
      <c r="C8" s="43"/>
      <c r="D8" s="118">
        <v>1</v>
      </c>
      <c r="E8" s="118">
        <v>0</v>
      </c>
      <c r="F8" s="118">
        <v>2</v>
      </c>
      <c r="G8" s="118">
        <v>7</v>
      </c>
      <c r="H8" s="118">
        <v>0</v>
      </c>
    </row>
    <row r="9" spans="1:8" s="116" customFormat="1" ht="19.95" customHeight="1" x14ac:dyDescent="0.3">
      <c r="A9" s="146" t="s">
        <v>381</v>
      </c>
      <c r="B9" s="43" t="s">
        <v>135</v>
      </c>
      <c r="C9" s="43"/>
      <c r="D9" s="118">
        <v>1</v>
      </c>
      <c r="E9" s="118">
        <v>0</v>
      </c>
      <c r="F9" s="118">
        <v>0</v>
      </c>
      <c r="G9" s="118">
        <v>2</v>
      </c>
      <c r="H9" s="118">
        <v>0</v>
      </c>
    </row>
    <row r="10" spans="1:8" s="116" customFormat="1" ht="19.95" customHeight="1" x14ac:dyDescent="0.3">
      <c r="A10" s="146" t="s">
        <v>301</v>
      </c>
      <c r="B10" s="43" t="s">
        <v>135</v>
      </c>
      <c r="C10" s="43"/>
      <c r="D10" s="118">
        <v>1</v>
      </c>
      <c r="E10" s="118">
        <v>2</v>
      </c>
      <c r="F10" s="118">
        <v>3</v>
      </c>
      <c r="G10" s="124">
        <v>1</v>
      </c>
      <c r="H10" s="118">
        <v>1</v>
      </c>
    </row>
    <row r="11" spans="1:8" s="116" customFormat="1" ht="19.95" customHeight="1" x14ac:dyDescent="0.3">
      <c r="A11" s="122" t="s">
        <v>302</v>
      </c>
      <c r="B11" s="122"/>
      <c r="C11" s="122"/>
      <c r="D11" s="122"/>
      <c r="E11" s="122"/>
      <c r="F11" s="122"/>
      <c r="G11" s="122"/>
      <c r="H11" s="122"/>
    </row>
    <row r="12" spans="1:8" s="116" customFormat="1" ht="19.95" customHeight="1" x14ac:dyDescent="0.3">
      <c r="A12" s="146" t="s">
        <v>303</v>
      </c>
      <c r="B12" s="118" t="s">
        <v>135</v>
      </c>
      <c r="C12" s="118"/>
      <c r="D12" s="43">
        <v>0</v>
      </c>
      <c r="E12" s="43">
        <v>0</v>
      </c>
      <c r="F12" s="124">
        <v>0</v>
      </c>
      <c r="G12" s="124">
        <v>0</v>
      </c>
      <c r="H12" s="124">
        <v>0</v>
      </c>
    </row>
    <row r="13" spans="1:8" s="116" customFormat="1" ht="19.95" customHeight="1" x14ac:dyDescent="0.3">
      <c r="A13" s="146" t="s">
        <v>304</v>
      </c>
      <c r="B13" s="118" t="s">
        <v>135</v>
      </c>
      <c r="C13" s="118"/>
      <c r="D13" s="43">
        <v>0</v>
      </c>
      <c r="E13" s="43">
        <v>0</v>
      </c>
      <c r="F13" s="124">
        <v>1</v>
      </c>
      <c r="G13" s="124">
        <v>8</v>
      </c>
      <c r="H13" s="124">
        <v>0</v>
      </c>
    </row>
    <row r="14" spans="1:8" s="116" customFormat="1" ht="19.95" customHeight="1" x14ac:dyDescent="0.3">
      <c r="A14" s="146" t="s">
        <v>305</v>
      </c>
      <c r="B14" s="118" t="s">
        <v>135</v>
      </c>
      <c r="C14" s="118"/>
      <c r="D14" s="43">
        <v>0</v>
      </c>
      <c r="E14" s="43">
        <v>0</v>
      </c>
      <c r="F14" s="124">
        <v>0</v>
      </c>
      <c r="G14" s="124">
        <v>0</v>
      </c>
      <c r="H14" s="124">
        <v>0</v>
      </c>
    </row>
    <row r="15" spans="1:8" s="116" customFormat="1" ht="19.95" customHeight="1" x14ac:dyDescent="0.3">
      <c r="A15" s="147" t="s">
        <v>382</v>
      </c>
      <c r="B15" s="118" t="s">
        <v>135</v>
      </c>
      <c r="C15" s="118"/>
      <c r="D15" s="43">
        <v>0</v>
      </c>
      <c r="E15" s="43">
        <v>0</v>
      </c>
      <c r="F15" s="124">
        <v>0</v>
      </c>
      <c r="G15" s="124">
        <v>0</v>
      </c>
      <c r="H15" s="124">
        <v>0</v>
      </c>
    </row>
    <row r="16" spans="1:8" s="116" customFormat="1" ht="19.95" customHeight="1" x14ac:dyDescent="0.3">
      <c r="A16" s="146" t="s">
        <v>306</v>
      </c>
      <c r="B16" s="118" t="s">
        <v>135</v>
      </c>
      <c r="C16" s="118"/>
      <c r="D16" s="43">
        <v>0</v>
      </c>
      <c r="E16" s="43">
        <v>0</v>
      </c>
      <c r="F16" s="124">
        <v>0</v>
      </c>
      <c r="G16" s="124">
        <v>0</v>
      </c>
      <c r="H16" s="124">
        <v>0</v>
      </c>
    </row>
    <row r="17" spans="1:8" s="116" customFormat="1" ht="19.95" customHeight="1" x14ac:dyDescent="0.3">
      <c r="A17" s="146" t="s">
        <v>307</v>
      </c>
      <c r="B17" s="118" t="s">
        <v>135</v>
      </c>
      <c r="C17" s="118"/>
      <c r="D17" s="43">
        <v>2</v>
      </c>
      <c r="E17" s="43">
        <v>0</v>
      </c>
      <c r="F17" s="124">
        <v>0</v>
      </c>
      <c r="G17" s="124">
        <v>0</v>
      </c>
      <c r="H17" s="124">
        <v>0</v>
      </c>
    </row>
    <row r="18" spans="1:8" s="116" customFormat="1" ht="19.95" customHeight="1" x14ac:dyDescent="0.3">
      <c r="A18" s="147" t="s">
        <v>382</v>
      </c>
      <c r="B18" s="118" t="s">
        <v>135</v>
      </c>
      <c r="C18" s="118"/>
      <c r="D18" s="43">
        <v>0</v>
      </c>
      <c r="E18" s="43">
        <v>0</v>
      </c>
      <c r="F18" s="124">
        <v>0</v>
      </c>
      <c r="G18" s="124">
        <v>0</v>
      </c>
      <c r="H18" s="124">
        <v>0</v>
      </c>
    </row>
    <row r="19" spans="1:8" s="116" customFormat="1" ht="19.95" customHeight="1" x14ac:dyDescent="0.3">
      <c r="A19" s="146" t="s">
        <v>306</v>
      </c>
      <c r="B19" s="118" t="s">
        <v>135</v>
      </c>
      <c r="C19" s="118"/>
      <c r="D19" s="43">
        <v>1</v>
      </c>
      <c r="E19" s="43">
        <v>0</v>
      </c>
      <c r="F19" s="124">
        <v>0</v>
      </c>
      <c r="G19" s="124">
        <v>0</v>
      </c>
      <c r="H19" s="124">
        <v>0</v>
      </c>
    </row>
    <row r="20" spans="1:8" s="116" customFormat="1" ht="19.95" customHeight="1" x14ac:dyDescent="0.3">
      <c r="A20" s="146" t="s">
        <v>308</v>
      </c>
      <c r="B20" s="118" t="s">
        <v>135</v>
      </c>
      <c r="C20" s="118"/>
      <c r="D20" s="43">
        <v>1</v>
      </c>
      <c r="E20" s="43">
        <v>0</v>
      </c>
      <c r="F20" s="124">
        <v>0</v>
      </c>
      <c r="G20" s="124">
        <v>0</v>
      </c>
      <c r="H20" s="124">
        <v>0</v>
      </c>
    </row>
    <row r="21" spans="1:8" s="116" customFormat="1" ht="19.95" customHeight="1" x14ac:dyDescent="0.3">
      <c r="A21" s="146" t="s">
        <v>309</v>
      </c>
      <c r="B21" s="118" t="s">
        <v>135</v>
      </c>
      <c r="C21" s="118"/>
      <c r="D21" s="43">
        <v>0</v>
      </c>
      <c r="E21" s="43">
        <v>0</v>
      </c>
      <c r="F21" s="124">
        <v>0</v>
      </c>
      <c r="G21" s="124">
        <v>0</v>
      </c>
      <c r="H21" s="124">
        <v>0</v>
      </c>
    </row>
    <row r="22" spans="1:8" s="116" customFormat="1" ht="19.95" customHeight="1" x14ac:dyDescent="0.3">
      <c r="A22" s="146" t="s">
        <v>310</v>
      </c>
      <c r="B22" s="118" t="s">
        <v>135</v>
      </c>
      <c r="C22" s="118"/>
      <c r="D22" s="43">
        <v>0</v>
      </c>
      <c r="E22" s="43">
        <v>0</v>
      </c>
      <c r="F22" s="124">
        <v>1</v>
      </c>
      <c r="G22" s="124">
        <v>0</v>
      </c>
      <c r="H22" s="124">
        <v>0</v>
      </c>
    </row>
    <row r="23" spans="1:8" s="116" customFormat="1" ht="19.95" customHeight="1" x14ac:dyDescent="0.3">
      <c r="A23" s="146" t="s">
        <v>311</v>
      </c>
      <c r="B23" s="118" t="s">
        <v>135</v>
      </c>
      <c r="C23" s="118"/>
      <c r="D23" s="32"/>
      <c r="E23" s="32"/>
      <c r="F23" s="32"/>
      <c r="G23" s="32"/>
      <c r="H23" s="124">
        <v>0</v>
      </c>
    </row>
    <row r="24" spans="1:8" s="116" customFormat="1" ht="19.95" customHeight="1" x14ac:dyDescent="0.3">
      <c r="A24" s="146" t="s">
        <v>312</v>
      </c>
      <c r="B24" s="118" t="s">
        <v>135</v>
      </c>
      <c r="C24" s="118"/>
      <c r="D24" s="32"/>
      <c r="E24" s="32"/>
      <c r="F24" s="32"/>
      <c r="G24" s="32"/>
      <c r="H24" s="124">
        <v>0</v>
      </c>
    </row>
    <row r="25" spans="1:8" s="116" customFormat="1" ht="19.95" customHeight="1" x14ac:dyDescent="0.3">
      <c r="A25" s="146" t="s">
        <v>313</v>
      </c>
      <c r="B25" s="118" t="s">
        <v>135</v>
      </c>
      <c r="C25" s="118"/>
      <c r="D25" s="32"/>
      <c r="E25" s="32"/>
      <c r="F25" s="124">
        <v>1</v>
      </c>
      <c r="G25" s="124">
        <v>0</v>
      </c>
      <c r="H25" s="124">
        <v>0</v>
      </c>
    </row>
    <row r="26" spans="1:8" s="116" customFormat="1" ht="19.95" customHeight="1" x14ac:dyDescent="0.3">
      <c r="A26" s="146" t="s">
        <v>314</v>
      </c>
      <c r="B26" s="118" t="s">
        <v>135</v>
      </c>
      <c r="C26" s="118"/>
      <c r="D26" s="32"/>
      <c r="E26" s="32"/>
      <c r="F26" s="124">
        <v>0</v>
      </c>
      <c r="G26" s="124">
        <v>1</v>
      </c>
      <c r="H26" s="124">
        <v>0</v>
      </c>
    </row>
    <row r="27" spans="1:8" s="116" customFormat="1" ht="19.95" customHeight="1" x14ac:dyDescent="0.3">
      <c r="A27" s="122" t="s">
        <v>315</v>
      </c>
      <c r="B27" s="122"/>
      <c r="C27" s="122"/>
      <c r="D27" s="122"/>
      <c r="E27" s="122"/>
      <c r="F27" s="122"/>
      <c r="G27" s="122"/>
      <c r="H27" s="122"/>
    </row>
    <row r="28" spans="1:8" s="116" customFormat="1" ht="19.95" customHeight="1" x14ac:dyDescent="0.3">
      <c r="A28" s="146" t="s">
        <v>316</v>
      </c>
      <c r="B28" s="118" t="s">
        <v>317</v>
      </c>
      <c r="C28" s="118"/>
      <c r="D28" s="43">
        <v>0</v>
      </c>
      <c r="E28" s="43">
        <v>0</v>
      </c>
      <c r="F28" s="124">
        <v>0</v>
      </c>
      <c r="G28" s="124">
        <v>0</v>
      </c>
      <c r="H28" s="124">
        <v>0</v>
      </c>
    </row>
    <row r="29" spans="1:8" s="116" customFormat="1" ht="19.95" customHeight="1" x14ac:dyDescent="0.3">
      <c r="A29" s="146" t="s">
        <v>318</v>
      </c>
      <c r="B29" s="118" t="s">
        <v>317</v>
      </c>
      <c r="C29" s="118"/>
      <c r="D29" s="43">
        <v>29.45</v>
      </c>
      <c r="E29" s="43">
        <v>0</v>
      </c>
      <c r="F29" s="124">
        <v>0</v>
      </c>
      <c r="G29" s="124">
        <v>0</v>
      </c>
      <c r="H29" s="124">
        <v>0</v>
      </c>
    </row>
    <row r="30" spans="1:8" s="116" customFormat="1" ht="19.95" customHeight="1" x14ac:dyDescent="0.3">
      <c r="A30" s="122" t="s">
        <v>319</v>
      </c>
      <c r="B30" s="122"/>
      <c r="C30" s="122"/>
      <c r="D30" s="122"/>
      <c r="E30" s="122"/>
      <c r="F30" s="122"/>
      <c r="G30" s="122"/>
      <c r="H30" s="122"/>
    </row>
    <row r="31" spans="1:8" s="116" customFormat="1" ht="19.95" customHeight="1" x14ac:dyDescent="0.3">
      <c r="A31" s="146" t="s">
        <v>316</v>
      </c>
      <c r="B31" s="118" t="s">
        <v>317</v>
      </c>
      <c r="C31" s="118"/>
      <c r="D31" s="43">
        <v>0</v>
      </c>
      <c r="E31" s="43">
        <v>0</v>
      </c>
      <c r="F31" s="124">
        <v>0</v>
      </c>
      <c r="G31" s="124">
        <v>0</v>
      </c>
      <c r="H31" s="124">
        <v>0</v>
      </c>
    </row>
    <row r="32" spans="1:8" s="116" customFormat="1" ht="19.95" customHeight="1" x14ac:dyDescent="0.3">
      <c r="A32" s="146" t="s">
        <v>318</v>
      </c>
      <c r="B32" s="118" t="s">
        <v>317</v>
      </c>
      <c r="C32" s="118"/>
      <c r="D32" s="43">
        <v>0</v>
      </c>
      <c r="E32" s="43">
        <v>0</v>
      </c>
      <c r="F32" s="43">
        <v>21.2</v>
      </c>
      <c r="G32" s="125">
        <v>135.97</v>
      </c>
      <c r="H32" s="124">
        <v>0</v>
      </c>
    </row>
    <row r="33" spans="1:8" s="116" customFormat="1" ht="19.95" customHeight="1" x14ac:dyDescent="0.3">
      <c r="A33" s="56" t="s">
        <v>320</v>
      </c>
      <c r="B33" s="11"/>
      <c r="C33" s="11"/>
      <c r="D33" s="22"/>
      <c r="E33" s="22"/>
      <c r="F33" s="22"/>
      <c r="G33" s="22"/>
      <c r="H33" s="22"/>
    </row>
    <row r="34" spans="1:8" s="116" customFormat="1" ht="19.95" customHeight="1" x14ac:dyDescent="0.3">
      <c r="A34" s="146" t="s">
        <v>316</v>
      </c>
      <c r="B34" s="43" t="s">
        <v>135</v>
      </c>
      <c r="C34" s="43"/>
      <c r="D34" s="32"/>
      <c r="E34" s="32"/>
      <c r="F34" s="24">
        <v>4</v>
      </c>
      <c r="G34" s="24">
        <v>6</v>
      </c>
      <c r="H34" s="24">
        <v>2</v>
      </c>
    </row>
    <row r="35" spans="1:8" s="116" customFormat="1" ht="19.95" customHeight="1" x14ac:dyDescent="0.3">
      <c r="A35" s="146" t="s">
        <v>383</v>
      </c>
      <c r="B35" s="43" t="s">
        <v>135</v>
      </c>
      <c r="C35" s="43"/>
      <c r="D35" s="32"/>
      <c r="E35" s="32"/>
      <c r="F35" s="24">
        <v>2</v>
      </c>
      <c r="G35" s="24">
        <v>1</v>
      </c>
      <c r="H35" s="24">
        <v>3</v>
      </c>
    </row>
    <row r="36" spans="1:8" s="116" customFormat="1" ht="19.95" customHeight="1" x14ac:dyDescent="0.3">
      <c r="A36" s="56" t="s">
        <v>321</v>
      </c>
      <c r="B36" s="11"/>
      <c r="C36" s="11"/>
      <c r="D36" s="22"/>
      <c r="E36" s="22"/>
      <c r="F36" s="22"/>
      <c r="G36" s="22"/>
      <c r="H36" s="22"/>
    </row>
    <row r="37" spans="1:8" s="116" customFormat="1" ht="19.95" customHeight="1" x14ac:dyDescent="0.3">
      <c r="A37" s="146" t="s">
        <v>316</v>
      </c>
      <c r="B37" s="118" t="s">
        <v>317</v>
      </c>
      <c r="C37" s="118"/>
      <c r="D37" s="32"/>
      <c r="E37" s="32"/>
      <c r="F37" s="37">
        <v>0.10016238827198595</v>
      </c>
      <c r="G37" s="37">
        <v>0.14871032458110284</v>
      </c>
      <c r="H37" s="37">
        <v>4.831613790169826E-2</v>
      </c>
    </row>
    <row r="38" spans="1:8" s="116" customFormat="1" ht="19.95" customHeight="1" x14ac:dyDescent="0.3">
      <c r="A38" s="146" t="s">
        <v>383</v>
      </c>
      <c r="B38" s="118" t="s">
        <v>317</v>
      </c>
      <c r="C38" s="118"/>
      <c r="D38" s="32"/>
      <c r="E38" s="32"/>
      <c r="F38" s="37">
        <v>3.7930217805931102E-2</v>
      </c>
      <c r="G38" s="37">
        <v>2.0334419042191115E-2</v>
      </c>
      <c r="H38" s="37">
        <v>6.0184205798688044E-2</v>
      </c>
    </row>
    <row r="39" spans="1:8" s="116" customFormat="1" ht="19.95" customHeight="1" x14ac:dyDescent="0.3">
      <c r="A39" s="56" t="s">
        <v>322</v>
      </c>
      <c r="B39" s="11"/>
      <c r="C39" s="11"/>
      <c r="D39" s="22"/>
      <c r="E39" s="22"/>
      <c r="F39" s="22"/>
      <c r="G39" s="22"/>
      <c r="H39" s="22"/>
    </row>
    <row r="40" spans="1:8" s="116" customFormat="1" ht="19.95" customHeight="1" x14ac:dyDescent="0.3">
      <c r="A40" s="146" t="s">
        <v>316</v>
      </c>
      <c r="B40" s="43" t="s">
        <v>135</v>
      </c>
      <c r="C40" s="43"/>
      <c r="D40" s="24">
        <v>61</v>
      </c>
      <c r="E40" s="24">
        <v>69</v>
      </c>
      <c r="F40" s="24">
        <v>76</v>
      </c>
      <c r="G40" s="24">
        <v>68</v>
      </c>
      <c r="H40" s="24">
        <v>64</v>
      </c>
    </row>
    <row r="41" spans="1:8" s="116" customFormat="1" ht="19.95" customHeight="1" x14ac:dyDescent="0.3">
      <c r="A41" s="146" t="s">
        <v>383</v>
      </c>
      <c r="B41" s="43" t="s">
        <v>135</v>
      </c>
      <c r="C41" s="43"/>
      <c r="D41" s="24">
        <v>23</v>
      </c>
      <c r="E41" s="24">
        <v>31</v>
      </c>
      <c r="F41" s="24">
        <v>30</v>
      </c>
      <c r="G41" s="127">
        <v>33</v>
      </c>
      <c r="H41" s="127">
        <v>20</v>
      </c>
    </row>
    <row r="42" spans="1:8" s="116" customFormat="1" ht="19.95" customHeight="1" x14ac:dyDescent="0.3">
      <c r="A42" s="122" t="s">
        <v>323</v>
      </c>
      <c r="B42" s="11" t="s">
        <v>324</v>
      </c>
      <c r="C42" s="11"/>
      <c r="D42" s="12">
        <v>0.9</v>
      </c>
      <c r="E42" s="12">
        <v>1.07</v>
      </c>
      <c r="F42" s="12">
        <v>1.1399999999999999</v>
      </c>
      <c r="G42" s="12">
        <v>1.1299999999999999</v>
      </c>
      <c r="H42" s="12">
        <v>0.92</v>
      </c>
    </row>
    <row r="43" spans="1:8" s="116" customFormat="1" ht="19.95" customHeight="1" x14ac:dyDescent="0.3">
      <c r="A43" s="148" t="s">
        <v>316</v>
      </c>
      <c r="B43" s="118" t="s">
        <v>324</v>
      </c>
      <c r="C43" s="118"/>
      <c r="D43" s="43">
        <v>1.5</v>
      </c>
      <c r="E43" s="43">
        <v>1.69</v>
      </c>
      <c r="F43" s="124">
        <v>1.9</v>
      </c>
      <c r="G43" s="128">
        <v>1.69</v>
      </c>
      <c r="H43" s="128">
        <v>1.55</v>
      </c>
    </row>
    <row r="44" spans="1:8" s="116" customFormat="1" ht="19.95" customHeight="1" x14ac:dyDescent="0.3">
      <c r="A44" s="146" t="s">
        <v>383</v>
      </c>
      <c r="B44" s="118" t="s">
        <v>324</v>
      </c>
      <c r="C44" s="118"/>
      <c r="D44" s="43">
        <v>0.43</v>
      </c>
      <c r="E44" s="43">
        <v>0.64</v>
      </c>
      <c r="F44" s="124">
        <v>0.56999999999999995</v>
      </c>
      <c r="G44" s="125">
        <v>0.67</v>
      </c>
      <c r="H44" s="125">
        <v>0.4</v>
      </c>
    </row>
    <row r="45" spans="1:8" s="116" customFormat="1" ht="19.95" customHeight="1" x14ac:dyDescent="0.3">
      <c r="A45" s="122" t="s">
        <v>325</v>
      </c>
      <c r="B45" s="11"/>
      <c r="C45" s="11"/>
      <c r="D45" s="12"/>
      <c r="E45" s="12"/>
      <c r="F45" s="12"/>
      <c r="G45" s="12"/>
      <c r="H45" s="12"/>
    </row>
    <row r="46" spans="1:8" s="116" customFormat="1" ht="19.95" customHeight="1" x14ac:dyDescent="0.3">
      <c r="A46" s="149" t="s">
        <v>31</v>
      </c>
      <c r="B46" s="118" t="s">
        <v>324</v>
      </c>
      <c r="C46" s="118"/>
      <c r="D46" s="118">
        <v>0.61</v>
      </c>
      <c r="E46" s="118">
        <v>0.81</v>
      </c>
      <c r="F46" s="118">
        <v>0.79</v>
      </c>
      <c r="G46" s="118">
        <v>1.92</v>
      </c>
      <c r="H46" s="129">
        <v>0.26</v>
      </c>
    </row>
    <row r="47" spans="1:8" s="116" customFormat="1" ht="19.95" customHeight="1" x14ac:dyDescent="0.3">
      <c r="A47" s="149" t="s">
        <v>326</v>
      </c>
      <c r="B47" s="118" t="s">
        <v>324</v>
      </c>
      <c r="C47" s="118"/>
      <c r="D47" s="118">
        <v>1.26</v>
      </c>
      <c r="E47" s="118">
        <v>1.22</v>
      </c>
      <c r="F47" s="118">
        <v>1.63</v>
      </c>
      <c r="G47" s="129">
        <v>1.640633871755375</v>
      </c>
      <c r="H47" s="129">
        <v>1.39</v>
      </c>
    </row>
    <row r="48" spans="1:8" s="116" customFormat="1" ht="19.95" customHeight="1" x14ac:dyDescent="0.3">
      <c r="A48" s="149" t="s">
        <v>327</v>
      </c>
      <c r="B48" s="118" t="s">
        <v>324</v>
      </c>
      <c r="C48" s="118"/>
      <c r="D48" s="118">
        <v>0.57999999999999996</v>
      </c>
      <c r="E48" s="118">
        <v>0.64</v>
      </c>
      <c r="F48" s="118">
        <v>0.65</v>
      </c>
      <c r="G48" s="118">
        <v>0.55000000000000004</v>
      </c>
      <c r="H48" s="129">
        <v>0.56999999999999995</v>
      </c>
    </row>
    <row r="49" spans="1:8" s="116" customFormat="1" ht="19.95" customHeight="1" x14ac:dyDescent="0.3">
      <c r="A49" s="149" t="s">
        <v>92</v>
      </c>
      <c r="B49" s="118" t="s">
        <v>324</v>
      </c>
      <c r="C49" s="118"/>
      <c r="D49" s="32"/>
      <c r="E49" s="32"/>
      <c r="F49" s="32"/>
      <c r="G49" s="32"/>
      <c r="H49" s="128">
        <v>0</v>
      </c>
    </row>
    <row r="50" spans="1:8" s="116" customFormat="1" ht="19.95" customHeight="1" x14ac:dyDescent="0.3">
      <c r="A50" s="56" t="s">
        <v>328</v>
      </c>
      <c r="B50" s="11" t="s">
        <v>324</v>
      </c>
      <c r="C50" s="11" t="s">
        <v>296</v>
      </c>
      <c r="D50" s="130"/>
      <c r="E50" s="130"/>
      <c r="F50" s="130"/>
      <c r="G50" s="130"/>
      <c r="H50" s="130">
        <v>95.997975440000005</v>
      </c>
    </row>
    <row r="51" spans="1:8" s="116" customFormat="1" ht="19.95" customHeight="1" x14ac:dyDescent="0.3">
      <c r="A51" s="146" t="s">
        <v>316</v>
      </c>
      <c r="B51" s="118" t="s">
        <v>324</v>
      </c>
      <c r="C51" s="118"/>
      <c r="D51" s="32"/>
      <c r="E51" s="32"/>
      <c r="F51" s="32"/>
      <c r="G51" s="32"/>
      <c r="H51" s="128">
        <v>68.997975440000005</v>
      </c>
    </row>
    <row r="52" spans="1:8" s="116" customFormat="1" ht="19.95" customHeight="1" x14ac:dyDescent="0.3">
      <c r="A52" s="146" t="s">
        <v>383</v>
      </c>
      <c r="B52" s="118" t="s">
        <v>324</v>
      </c>
      <c r="C52" s="118"/>
      <c r="D52" s="32"/>
      <c r="E52" s="32"/>
      <c r="F52" s="32"/>
      <c r="G52" s="32"/>
      <c r="H52" s="128">
        <v>27</v>
      </c>
    </row>
    <row r="53" spans="1:8" s="116" customFormat="1" ht="19.95" customHeight="1" x14ac:dyDescent="0.3">
      <c r="A53" s="56" t="s">
        <v>378</v>
      </c>
      <c r="B53" s="11" t="s">
        <v>324</v>
      </c>
      <c r="C53" s="11"/>
      <c r="D53" s="130"/>
      <c r="E53" s="130"/>
      <c r="F53" s="130"/>
      <c r="G53" s="130"/>
      <c r="H53" s="130">
        <v>95</v>
      </c>
    </row>
    <row r="54" spans="1:8" s="116" customFormat="1" ht="19.95" customHeight="1" x14ac:dyDescent="0.3">
      <c r="A54" s="146" t="s">
        <v>316</v>
      </c>
      <c r="B54" s="118" t="s">
        <v>324</v>
      </c>
      <c r="C54" s="118"/>
      <c r="D54" s="32"/>
      <c r="E54" s="32"/>
      <c r="F54" s="32"/>
      <c r="G54" s="32"/>
      <c r="H54" s="128">
        <v>68</v>
      </c>
    </row>
    <row r="55" spans="1:8" s="116" customFormat="1" ht="19.95" customHeight="1" x14ac:dyDescent="0.3">
      <c r="A55" s="146" t="s">
        <v>383</v>
      </c>
      <c r="B55" s="118" t="s">
        <v>324</v>
      </c>
      <c r="C55" s="118"/>
      <c r="D55" s="32"/>
      <c r="E55" s="32"/>
      <c r="F55" s="32"/>
      <c r="G55" s="32"/>
      <c r="H55" s="128">
        <v>27</v>
      </c>
    </row>
    <row r="56" spans="1:8" s="116" customFormat="1" ht="19.95" customHeight="1" x14ac:dyDescent="0.3">
      <c r="A56" s="56" t="s">
        <v>329</v>
      </c>
      <c r="B56" s="11" t="s">
        <v>324</v>
      </c>
      <c r="C56" s="11" t="s">
        <v>296</v>
      </c>
      <c r="D56" s="130"/>
      <c r="E56" s="130"/>
      <c r="F56" s="130"/>
      <c r="G56" s="130"/>
      <c r="H56" s="130" t="s">
        <v>330</v>
      </c>
    </row>
    <row r="57" spans="1:8" s="116" customFormat="1" ht="19.95" customHeight="1" x14ac:dyDescent="0.3">
      <c r="A57" s="146" t="s">
        <v>316</v>
      </c>
      <c r="B57" s="118" t="s">
        <v>324</v>
      </c>
      <c r="C57" s="43"/>
      <c r="D57" s="32"/>
      <c r="E57" s="32"/>
      <c r="F57" s="32"/>
      <c r="G57" s="32"/>
      <c r="H57" s="128">
        <v>1.6224090000536586</v>
      </c>
    </row>
    <row r="58" spans="1:8" s="116" customFormat="1" ht="19.95" customHeight="1" x14ac:dyDescent="0.3">
      <c r="A58" s="146" t="s">
        <v>383</v>
      </c>
      <c r="B58" s="118" t="s">
        <v>324</v>
      </c>
      <c r="C58" s="43"/>
      <c r="D58" s="32"/>
      <c r="E58" s="32"/>
      <c r="F58" s="32"/>
      <c r="G58" s="32"/>
      <c r="H58" s="128" t="s">
        <v>330</v>
      </c>
    </row>
    <row r="59" spans="1:8" s="116" customFormat="1" ht="19.95" customHeight="1" x14ac:dyDescent="0.3">
      <c r="A59" s="56" t="s">
        <v>379</v>
      </c>
      <c r="B59" s="11" t="s">
        <v>324</v>
      </c>
      <c r="C59" s="11"/>
      <c r="D59" s="130">
        <v>1.1299999999999999</v>
      </c>
      <c r="E59" s="130">
        <v>1.27</v>
      </c>
      <c r="F59" s="130">
        <v>1.4</v>
      </c>
      <c r="G59" s="130">
        <v>1.31</v>
      </c>
      <c r="H59" s="130">
        <v>1.04</v>
      </c>
    </row>
    <row r="60" spans="1:8" s="116" customFormat="1" ht="19.95" customHeight="1" x14ac:dyDescent="0.3">
      <c r="A60" s="146" t="s">
        <v>316</v>
      </c>
      <c r="B60" s="118" t="s">
        <v>324</v>
      </c>
      <c r="C60" s="43"/>
      <c r="D60" s="125">
        <v>1.75</v>
      </c>
      <c r="E60" s="125">
        <v>1.91</v>
      </c>
      <c r="F60" s="128">
        <v>2.13</v>
      </c>
      <c r="G60" s="128">
        <v>1.91</v>
      </c>
      <c r="H60" s="128">
        <v>1.64</v>
      </c>
    </row>
    <row r="61" spans="1:8" s="116" customFormat="1" ht="19.95" customHeight="1" x14ac:dyDescent="0.3">
      <c r="A61" s="146" t="s">
        <v>383</v>
      </c>
      <c r="B61" s="118" t="s">
        <v>324</v>
      </c>
      <c r="C61" s="43"/>
      <c r="D61" s="125">
        <v>0.66</v>
      </c>
      <c r="E61" s="125">
        <v>0.77</v>
      </c>
      <c r="F61" s="128">
        <v>0.85</v>
      </c>
      <c r="G61" s="128">
        <v>0.81</v>
      </c>
      <c r="H61" s="128">
        <v>0.54</v>
      </c>
    </row>
    <row r="62" spans="1:8" s="116" customFormat="1" ht="19.95" customHeight="1" x14ac:dyDescent="0.3">
      <c r="A62" s="56" t="s">
        <v>331</v>
      </c>
      <c r="B62" s="11" t="s">
        <v>324</v>
      </c>
      <c r="C62" s="11"/>
      <c r="D62" s="12">
        <v>0.79</v>
      </c>
      <c r="E62" s="12">
        <v>1.08</v>
      </c>
      <c r="F62" s="12">
        <v>1.25</v>
      </c>
      <c r="G62" s="12">
        <v>2.23</v>
      </c>
      <c r="H62" s="12">
        <v>0.26</v>
      </c>
    </row>
    <row r="63" spans="1:8" s="116" customFormat="1" ht="19.95" customHeight="1" x14ac:dyDescent="0.3">
      <c r="A63" s="146" t="s">
        <v>316</v>
      </c>
      <c r="B63" s="118" t="s">
        <v>324</v>
      </c>
      <c r="C63" s="118"/>
      <c r="D63" s="125">
        <v>1.53</v>
      </c>
      <c r="E63" s="125">
        <v>2.23</v>
      </c>
      <c r="F63" s="128">
        <v>0.97</v>
      </c>
      <c r="G63" s="125">
        <v>2.75</v>
      </c>
      <c r="H63" s="125">
        <v>0.75</v>
      </c>
    </row>
    <row r="64" spans="1:8" s="116" customFormat="1" ht="19.95" customHeight="1" x14ac:dyDescent="0.3">
      <c r="A64" s="146" t="s">
        <v>383</v>
      </c>
      <c r="B64" s="118" t="s">
        <v>324</v>
      </c>
      <c r="C64" s="118"/>
      <c r="D64" s="125">
        <v>0.28999999999999998</v>
      </c>
      <c r="E64" s="125">
        <v>0.3</v>
      </c>
      <c r="F64" s="128">
        <v>1.48</v>
      </c>
      <c r="G64" s="125">
        <v>1.87</v>
      </c>
      <c r="H64" s="125">
        <v>0</v>
      </c>
    </row>
    <row r="65" spans="1:8" s="116" customFormat="1" ht="19.95" customHeight="1" x14ac:dyDescent="0.3">
      <c r="A65" s="56" t="s">
        <v>332</v>
      </c>
      <c r="B65" s="11" t="s">
        <v>324</v>
      </c>
      <c r="C65" s="11"/>
      <c r="D65" s="12">
        <v>1.49</v>
      </c>
      <c r="E65" s="12">
        <v>1.42</v>
      </c>
      <c r="F65" s="12">
        <v>2</v>
      </c>
      <c r="G65" s="12">
        <v>1.906682607715706</v>
      </c>
      <c r="H65" s="12">
        <v>1.66</v>
      </c>
    </row>
    <row r="66" spans="1:8" s="116" customFormat="1" ht="19.95" customHeight="1" x14ac:dyDescent="0.3">
      <c r="A66" s="146" t="s">
        <v>316</v>
      </c>
      <c r="B66" s="118" t="s">
        <v>324</v>
      </c>
      <c r="C66" s="118"/>
      <c r="D66" s="125">
        <v>1.51</v>
      </c>
      <c r="E66" s="125">
        <v>1.77</v>
      </c>
      <c r="F66" s="128">
        <v>2.78</v>
      </c>
      <c r="G66" s="125">
        <v>2.2222447533148602</v>
      </c>
      <c r="H66" s="125">
        <v>2.0499999999999998</v>
      </c>
    </row>
    <row r="67" spans="1:8" s="116" customFormat="1" ht="19.95" customHeight="1" x14ac:dyDescent="0.3">
      <c r="A67" s="147" t="s">
        <v>382</v>
      </c>
      <c r="B67" s="118" t="s">
        <v>324</v>
      </c>
      <c r="C67" s="118"/>
      <c r="D67" s="125">
        <v>1.1399999999999999</v>
      </c>
      <c r="E67" s="125">
        <v>1.52</v>
      </c>
      <c r="F67" s="128">
        <v>2.95</v>
      </c>
      <c r="G67" s="125">
        <v>2.17</v>
      </c>
      <c r="H67" s="125">
        <v>2.2799999999999998</v>
      </c>
    </row>
    <row r="68" spans="1:8" s="116" customFormat="1" ht="19.95" customHeight="1" x14ac:dyDescent="0.3">
      <c r="A68" s="146" t="s">
        <v>306</v>
      </c>
      <c r="B68" s="118" t="s">
        <v>324</v>
      </c>
      <c r="C68" s="118"/>
      <c r="D68" s="125">
        <v>1.99</v>
      </c>
      <c r="E68" s="125">
        <v>1.76</v>
      </c>
      <c r="F68" s="128">
        <v>3.1</v>
      </c>
      <c r="G68" s="125">
        <v>1.8</v>
      </c>
      <c r="H68" s="125">
        <v>1.99</v>
      </c>
    </row>
    <row r="69" spans="1:8" s="116" customFormat="1" ht="19.95" customHeight="1" x14ac:dyDescent="0.3">
      <c r="A69" s="146" t="s">
        <v>318</v>
      </c>
      <c r="B69" s="118" t="s">
        <v>324</v>
      </c>
      <c r="C69" s="118"/>
      <c r="D69" s="125">
        <v>1.47</v>
      </c>
      <c r="E69" s="125">
        <v>0.9</v>
      </c>
      <c r="F69" s="128">
        <v>0.9</v>
      </c>
      <c r="G69" s="125">
        <v>1.35</v>
      </c>
      <c r="H69" s="125">
        <v>0.92</v>
      </c>
    </row>
    <row r="70" spans="1:8" s="116" customFormat="1" ht="19.95" customHeight="1" x14ac:dyDescent="0.3">
      <c r="A70" s="147" t="s">
        <v>382</v>
      </c>
      <c r="B70" s="118" t="s">
        <v>324</v>
      </c>
      <c r="C70" s="118"/>
      <c r="D70" s="125">
        <v>0</v>
      </c>
      <c r="E70" s="125">
        <v>1.72</v>
      </c>
      <c r="F70" s="128">
        <v>2.82</v>
      </c>
      <c r="G70" s="125">
        <v>0.79</v>
      </c>
      <c r="H70" s="125">
        <v>0.55000000000000004</v>
      </c>
    </row>
    <row r="71" spans="1:8" s="116" customFormat="1" ht="19.95" customHeight="1" x14ac:dyDescent="0.3">
      <c r="A71" s="146" t="s">
        <v>306</v>
      </c>
      <c r="B71" s="118" t="s">
        <v>324</v>
      </c>
      <c r="C71" s="118"/>
      <c r="D71" s="125">
        <v>2.09</v>
      </c>
      <c r="E71" s="125">
        <v>0</v>
      </c>
      <c r="F71" s="128">
        <v>1.1100000000000001</v>
      </c>
      <c r="G71" s="125">
        <v>1.49</v>
      </c>
      <c r="H71" s="125">
        <v>0.85</v>
      </c>
    </row>
    <row r="72" spans="1:8" s="116" customFormat="1" ht="19.95" customHeight="1" x14ac:dyDescent="0.3">
      <c r="A72" s="56" t="s">
        <v>333</v>
      </c>
      <c r="B72" s="11" t="s">
        <v>324</v>
      </c>
      <c r="C72" s="11"/>
      <c r="D72" s="12">
        <v>0.75</v>
      </c>
      <c r="E72" s="12">
        <v>0.71</v>
      </c>
      <c r="F72" s="12">
        <v>0.68</v>
      </c>
      <c r="G72" s="12">
        <v>0.55000000000000004</v>
      </c>
      <c r="H72" s="12">
        <v>0.6</v>
      </c>
    </row>
    <row r="73" spans="1:8" s="116" customFormat="1" ht="19.95" customHeight="1" x14ac:dyDescent="0.3">
      <c r="A73" s="146" t="s">
        <v>316</v>
      </c>
      <c r="B73" s="118" t="s">
        <v>324</v>
      </c>
      <c r="C73" s="118"/>
      <c r="D73" s="125">
        <v>1.71</v>
      </c>
      <c r="E73" s="125">
        <v>1.1100000000000001</v>
      </c>
      <c r="F73" s="128">
        <v>1.27</v>
      </c>
      <c r="G73" s="125">
        <v>1.42</v>
      </c>
      <c r="H73" s="125">
        <v>1.53</v>
      </c>
    </row>
    <row r="74" spans="1:8" s="116" customFormat="1" ht="19.95" customHeight="1" x14ac:dyDescent="0.3">
      <c r="A74" s="146" t="s">
        <v>318</v>
      </c>
      <c r="B74" s="118" t="s">
        <v>324</v>
      </c>
      <c r="C74" s="118"/>
      <c r="D74" s="125">
        <v>0.45</v>
      </c>
      <c r="E74" s="125">
        <v>0.56999999999999995</v>
      </c>
      <c r="F74" s="128">
        <v>0.5</v>
      </c>
      <c r="G74" s="125">
        <v>0.3</v>
      </c>
      <c r="H74" s="125">
        <v>0.28000000000000003</v>
      </c>
    </row>
    <row r="75" spans="1:8" s="116" customFormat="1" ht="19.95" customHeight="1" x14ac:dyDescent="0.3">
      <c r="A75" s="56" t="s">
        <v>334</v>
      </c>
      <c r="B75" s="11" t="s">
        <v>324</v>
      </c>
      <c r="C75" s="11"/>
      <c r="D75" s="130"/>
      <c r="E75" s="130"/>
      <c r="F75" s="130"/>
      <c r="G75" s="130"/>
      <c r="H75" s="130"/>
    </row>
    <row r="76" spans="1:8" s="116" customFormat="1" ht="19.95" customHeight="1" x14ac:dyDescent="0.3">
      <c r="A76" s="146" t="s">
        <v>316</v>
      </c>
      <c r="B76" s="118" t="s">
        <v>324</v>
      </c>
      <c r="C76" s="118"/>
      <c r="D76" s="32"/>
      <c r="E76" s="32"/>
      <c r="F76" s="32"/>
      <c r="G76" s="32"/>
      <c r="H76" s="125">
        <v>0.88</v>
      </c>
    </row>
    <row r="77" spans="1:8" s="116" customFormat="1" ht="19.95" customHeight="1" x14ac:dyDescent="0.3">
      <c r="A77" s="146" t="s">
        <v>383</v>
      </c>
      <c r="B77" s="118" t="s">
        <v>324</v>
      </c>
      <c r="C77" s="118"/>
      <c r="D77" s="32"/>
      <c r="E77" s="32"/>
      <c r="F77" s="32"/>
      <c r="G77" s="32"/>
      <c r="H77" s="125" t="s">
        <v>330</v>
      </c>
    </row>
    <row r="78" spans="1:8" s="116" customFormat="1" ht="19.95" customHeight="1" x14ac:dyDescent="0.3">
      <c r="A78" s="56" t="s">
        <v>335</v>
      </c>
      <c r="B78" s="119" t="s">
        <v>135</v>
      </c>
      <c r="C78" s="119"/>
      <c r="D78" s="119">
        <v>264</v>
      </c>
      <c r="E78" s="119">
        <v>310</v>
      </c>
      <c r="F78" s="119">
        <v>298</v>
      </c>
      <c r="G78" s="119"/>
      <c r="H78" s="119"/>
    </row>
    <row r="79" spans="1:8" s="116" customFormat="1" ht="19.95" customHeight="1" x14ac:dyDescent="0.3">
      <c r="A79" s="150" t="s">
        <v>336</v>
      </c>
      <c r="B79" s="118" t="s">
        <v>337</v>
      </c>
      <c r="C79" s="118"/>
      <c r="D79" s="43">
        <v>41</v>
      </c>
      <c r="E79" s="43">
        <v>57</v>
      </c>
      <c r="F79" s="124">
        <v>48</v>
      </c>
      <c r="G79" s="121"/>
      <c r="H79" s="121"/>
    </row>
    <row r="80" spans="1:8" s="116" customFormat="1" ht="19.95" customHeight="1" x14ac:dyDescent="0.3">
      <c r="A80" s="150" t="s">
        <v>338</v>
      </c>
      <c r="B80" s="118" t="s">
        <v>337</v>
      </c>
      <c r="C80" s="118"/>
      <c r="D80" s="43">
        <v>56</v>
      </c>
      <c r="E80" s="43">
        <v>56</v>
      </c>
      <c r="F80" s="124">
        <v>48</v>
      </c>
      <c r="G80" s="121"/>
      <c r="H80" s="121"/>
    </row>
    <row r="81" spans="1:8" s="116" customFormat="1" ht="19.95" customHeight="1" x14ac:dyDescent="0.3">
      <c r="A81" s="150" t="s">
        <v>339</v>
      </c>
      <c r="B81" s="118" t="s">
        <v>337</v>
      </c>
      <c r="C81" s="118"/>
      <c r="D81" s="43">
        <v>44</v>
      </c>
      <c r="E81" s="43">
        <v>40</v>
      </c>
      <c r="F81" s="124">
        <v>33</v>
      </c>
      <c r="G81" s="121"/>
      <c r="H81" s="121"/>
    </row>
    <row r="82" spans="1:8" s="116" customFormat="1" ht="19.95" customHeight="1" x14ac:dyDescent="0.3">
      <c r="A82" s="150" t="s">
        <v>340</v>
      </c>
      <c r="B82" s="118" t="s">
        <v>337</v>
      </c>
      <c r="C82" s="118"/>
      <c r="D82" s="121"/>
      <c r="E82" s="43">
        <v>28</v>
      </c>
      <c r="F82" s="124">
        <v>12</v>
      </c>
      <c r="G82" s="121"/>
      <c r="H82" s="121"/>
    </row>
    <row r="83" spans="1:8" s="116" customFormat="1" ht="19.95" customHeight="1" x14ac:dyDescent="0.3">
      <c r="A83" s="150" t="s">
        <v>341</v>
      </c>
      <c r="B83" s="118" t="s">
        <v>337</v>
      </c>
      <c r="C83" s="118"/>
      <c r="D83" s="43">
        <v>22</v>
      </c>
      <c r="E83" s="43">
        <v>22</v>
      </c>
      <c r="F83" s="124">
        <v>20</v>
      </c>
      <c r="G83" s="121"/>
      <c r="H83" s="121"/>
    </row>
    <row r="84" spans="1:8" s="116" customFormat="1" ht="19.95" customHeight="1" x14ac:dyDescent="0.3">
      <c r="A84" s="150" t="s">
        <v>35</v>
      </c>
      <c r="B84" s="118" t="s">
        <v>337</v>
      </c>
      <c r="C84" s="118"/>
      <c r="D84" s="43">
        <v>101</v>
      </c>
      <c r="E84" s="43">
        <v>107</v>
      </c>
      <c r="F84" s="124">
        <v>137</v>
      </c>
      <c r="G84" s="121"/>
      <c r="H84" s="121"/>
    </row>
    <row r="85" spans="1:8" s="116" customFormat="1" ht="19.95" customHeight="1" x14ac:dyDescent="0.3">
      <c r="A85" s="56" t="s">
        <v>342</v>
      </c>
      <c r="B85" s="119"/>
      <c r="C85" s="11"/>
      <c r="D85" s="119"/>
      <c r="E85" s="119"/>
      <c r="F85" s="119"/>
      <c r="G85" s="131">
        <v>83</v>
      </c>
      <c r="H85" s="131">
        <v>221</v>
      </c>
    </row>
    <row r="86" spans="1:8" s="116" customFormat="1" ht="19.95" customHeight="1" x14ac:dyDescent="0.3">
      <c r="A86" s="150" t="s">
        <v>775</v>
      </c>
      <c r="B86" s="118" t="s">
        <v>337</v>
      </c>
      <c r="C86" s="118"/>
      <c r="D86" s="121"/>
      <c r="E86" s="121"/>
      <c r="F86" s="121"/>
      <c r="G86" s="124">
        <v>32</v>
      </c>
      <c r="H86" s="124">
        <v>74</v>
      </c>
    </row>
    <row r="87" spans="1:8" s="116" customFormat="1" ht="19.95" customHeight="1" x14ac:dyDescent="0.3">
      <c r="A87" s="150" t="s">
        <v>776</v>
      </c>
      <c r="B87" s="118" t="s">
        <v>337</v>
      </c>
      <c r="C87" s="118"/>
      <c r="D87" s="121"/>
      <c r="E87" s="121"/>
      <c r="F87" s="121"/>
      <c r="G87" s="124">
        <v>23</v>
      </c>
      <c r="H87" s="124">
        <v>68</v>
      </c>
    </row>
    <row r="88" spans="1:8" s="116" customFormat="1" ht="19.95" customHeight="1" x14ac:dyDescent="0.3">
      <c r="A88" s="150" t="s">
        <v>343</v>
      </c>
      <c r="B88" s="118" t="s">
        <v>337</v>
      </c>
      <c r="C88" s="118"/>
      <c r="D88" s="121"/>
      <c r="E88" s="121"/>
      <c r="F88" s="121"/>
      <c r="G88" s="121"/>
      <c r="H88" s="124">
        <v>16</v>
      </c>
    </row>
    <row r="89" spans="1:8" s="116" customFormat="1" ht="19.95" customHeight="1" x14ac:dyDescent="0.3">
      <c r="A89" s="150" t="s">
        <v>777</v>
      </c>
      <c r="B89" s="118" t="s">
        <v>337</v>
      </c>
      <c r="C89" s="118"/>
      <c r="D89" s="121"/>
      <c r="E89" s="121"/>
      <c r="F89" s="121"/>
      <c r="G89" s="124">
        <v>11</v>
      </c>
      <c r="H89" s="132"/>
    </row>
    <row r="90" spans="1:8" s="116" customFormat="1" ht="19.95" customHeight="1" x14ac:dyDescent="0.3">
      <c r="A90" s="150" t="s">
        <v>778</v>
      </c>
      <c r="B90" s="118" t="s">
        <v>337</v>
      </c>
      <c r="C90" s="118"/>
      <c r="D90" s="121"/>
      <c r="E90" s="121"/>
      <c r="F90" s="121"/>
      <c r="G90" s="124">
        <v>9</v>
      </c>
      <c r="H90" s="124">
        <v>25</v>
      </c>
    </row>
    <row r="91" spans="1:8" s="116" customFormat="1" ht="19.95" customHeight="1" x14ac:dyDescent="0.3">
      <c r="A91" s="150" t="s">
        <v>344</v>
      </c>
      <c r="B91" s="118" t="s">
        <v>337</v>
      </c>
      <c r="C91" s="118"/>
      <c r="D91" s="121"/>
      <c r="E91" s="121"/>
      <c r="F91" s="121"/>
      <c r="G91" s="121"/>
      <c r="H91" s="124">
        <v>38</v>
      </c>
    </row>
    <row r="92" spans="1:8" s="116" customFormat="1" ht="19.95" customHeight="1" x14ac:dyDescent="0.3">
      <c r="A92" s="150" t="s">
        <v>779</v>
      </c>
      <c r="B92" s="118" t="s">
        <v>337</v>
      </c>
      <c r="C92" s="118"/>
      <c r="D92" s="121"/>
      <c r="E92" s="121"/>
      <c r="F92" s="121"/>
      <c r="G92" s="124">
        <v>8</v>
      </c>
      <c r="H92" s="132"/>
    </row>
    <row r="93" spans="1:8" s="116" customFormat="1" ht="19.95" customHeight="1" x14ac:dyDescent="0.3">
      <c r="A93" s="56" t="s">
        <v>345</v>
      </c>
      <c r="B93" s="11" t="s">
        <v>324</v>
      </c>
      <c r="C93" s="11"/>
      <c r="D93" s="130">
        <v>0</v>
      </c>
      <c r="E93" s="130">
        <v>0</v>
      </c>
      <c r="F93" s="130">
        <v>0</v>
      </c>
      <c r="G93" s="130">
        <v>0</v>
      </c>
      <c r="H93" s="130">
        <v>0.01</v>
      </c>
    </row>
    <row r="94" spans="1:8" s="116" customFormat="1" ht="19.95" customHeight="1" x14ac:dyDescent="0.3">
      <c r="A94" s="56" t="s">
        <v>346</v>
      </c>
      <c r="B94" s="38" t="s">
        <v>43</v>
      </c>
      <c r="C94" s="38"/>
      <c r="D94" s="133">
        <v>0.05</v>
      </c>
      <c r="E94" s="133">
        <v>0.04</v>
      </c>
      <c r="F94" s="133">
        <v>0.04</v>
      </c>
      <c r="G94" s="133">
        <v>0.05</v>
      </c>
      <c r="H94" s="133">
        <v>0.04</v>
      </c>
    </row>
    <row r="95" spans="1:8" s="116" customFormat="1" ht="19.95" customHeight="1" x14ac:dyDescent="0.3">
      <c r="A95" s="56" t="s">
        <v>347</v>
      </c>
      <c r="B95" s="38" t="s">
        <v>43</v>
      </c>
      <c r="C95" s="38"/>
      <c r="D95" s="133">
        <v>4.54</v>
      </c>
      <c r="E95" s="133">
        <v>4.99</v>
      </c>
      <c r="F95" s="133">
        <v>5.4</v>
      </c>
      <c r="G95" s="133">
        <v>4.93</v>
      </c>
      <c r="H95" s="133">
        <v>5.12</v>
      </c>
    </row>
    <row r="96" spans="1:8" s="116" customFormat="1" ht="19.95" customHeight="1" x14ac:dyDescent="0.3">
      <c r="A96" s="56" t="s">
        <v>348</v>
      </c>
      <c r="B96" s="119"/>
      <c r="C96" s="119"/>
      <c r="D96" s="133"/>
      <c r="E96" s="133"/>
      <c r="F96" s="133"/>
      <c r="G96" s="133"/>
      <c r="H96" s="133"/>
    </row>
    <row r="97" spans="1:8" s="116" customFormat="1" ht="19.95" customHeight="1" x14ac:dyDescent="0.3">
      <c r="A97" s="146" t="s">
        <v>349</v>
      </c>
      <c r="B97" s="118" t="s">
        <v>135</v>
      </c>
      <c r="C97" s="118"/>
      <c r="D97" s="43">
        <v>29</v>
      </c>
      <c r="E97" s="43">
        <v>42</v>
      </c>
      <c r="F97" s="124">
        <v>31</v>
      </c>
      <c r="G97" s="43">
        <v>44</v>
      </c>
      <c r="H97" s="43">
        <v>25</v>
      </c>
    </row>
    <row r="98" spans="1:8" s="116" customFormat="1" ht="19.95" customHeight="1" x14ac:dyDescent="0.3">
      <c r="A98" s="146" t="s">
        <v>350</v>
      </c>
      <c r="B98" s="118" t="s">
        <v>351</v>
      </c>
      <c r="C98" s="118"/>
      <c r="D98" s="43">
        <v>0.31</v>
      </c>
      <c r="E98" s="43">
        <v>0.42</v>
      </c>
      <c r="F98" s="124">
        <v>0.33</v>
      </c>
      <c r="G98" s="43">
        <v>0.47</v>
      </c>
      <c r="H98" s="43">
        <v>0.24</v>
      </c>
    </row>
    <row r="99" spans="1:8" s="116" customFormat="1" ht="19.95" customHeight="1" x14ac:dyDescent="0.3">
      <c r="A99" s="146" t="s">
        <v>352</v>
      </c>
      <c r="B99" s="118" t="s">
        <v>337</v>
      </c>
      <c r="C99" s="118"/>
      <c r="D99" s="43">
        <v>47</v>
      </c>
      <c r="E99" s="43">
        <v>60</v>
      </c>
      <c r="F99" s="43">
        <v>62</v>
      </c>
      <c r="G99" s="43">
        <v>76</v>
      </c>
      <c r="H99" s="43">
        <v>75</v>
      </c>
    </row>
    <row r="100" spans="1:8" s="116" customFormat="1" ht="19.95" customHeight="1" x14ac:dyDescent="0.3">
      <c r="A100" s="146" t="s">
        <v>353</v>
      </c>
      <c r="B100" s="118" t="s">
        <v>351</v>
      </c>
      <c r="C100" s="118"/>
      <c r="D100" s="43">
        <v>0.61</v>
      </c>
      <c r="E100" s="43">
        <v>0.72</v>
      </c>
      <c r="F100" s="43">
        <v>0.7</v>
      </c>
      <c r="G100" s="43">
        <v>0.84</v>
      </c>
      <c r="H100" s="43">
        <v>0.78</v>
      </c>
    </row>
    <row r="101" spans="1:8" s="116" customFormat="1" ht="19.95" customHeight="1" x14ac:dyDescent="0.3">
      <c r="A101" s="8" t="s">
        <v>390</v>
      </c>
      <c r="B101" s="74" t="s">
        <v>1</v>
      </c>
      <c r="C101" s="74" t="s">
        <v>179</v>
      </c>
      <c r="D101" s="9">
        <v>2020</v>
      </c>
      <c r="E101" s="9">
        <v>2021</v>
      </c>
      <c r="F101" s="9">
        <v>2022</v>
      </c>
      <c r="G101" s="9">
        <v>2023</v>
      </c>
      <c r="H101" s="9">
        <v>2024</v>
      </c>
    </row>
    <row r="102" spans="1:8" s="116" customFormat="1" ht="19.95" customHeight="1" x14ac:dyDescent="0.3">
      <c r="A102" s="134" t="s">
        <v>354</v>
      </c>
      <c r="B102" s="119" t="s">
        <v>135</v>
      </c>
      <c r="C102" s="11"/>
      <c r="D102" s="119">
        <v>12</v>
      </c>
      <c r="E102" s="119">
        <v>9</v>
      </c>
      <c r="F102" s="119">
        <v>13</v>
      </c>
      <c r="G102" s="135">
        <v>9</v>
      </c>
      <c r="H102" s="135">
        <v>9</v>
      </c>
    </row>
    <row r="103" spans="1:8" s="116" customFormat="1" ht="19.95" customHeight="1" x14ac:dyDescent="0.3">
      <c r="A103" s="151" t="s">
        <v>31</v>
      </c>
      <c r="B103" s="118" t="s">
        <v>337</v>
      </c>
      <c r="C103" s="118"/>
      <c r="D103" s="43">
        <v>9</v>
      </c>
      <c r="E103" s="43">
        <v>0</v>
      </c>
      <c r="F103" s="124">
        <v>3</v>
      </c>
      <c r="G103" s="124">
        <v>3</v>
      </c>
      <c r="H103" s="124">
        <v>1</v>
      </c>
    </row>
    <row r="104" spans="1:8" s="116" customFormat="1" ht="19.95" customHeight="1" x14ac:dyDescent="0.3">
      <c r="A104" s="152" t="s">
        <v>326</v>
      </c>
      <c r="B104" s="118" t="s">
        <v>337</v>
      </c>
      <c r="C104" s="118"/>
      <c r="D104" s="118">
        <v>2</v>
      </c>
      <c r="E104" s="118">
        <v>8</v>
      </c>
      <c r="F104" s="118">
        <v>10</v>
      </c>
      <c r="G104" s="124">
        <v>6</v>
      </c>
      <c r="H104" s="124">
        <v>7</v>
      </c>
    </row>
    <row r="105" spans="1:8" s="116" customFormat="1" ht="19.95" customHeight="1" x14ac:dyDescent="0.3">
      <c r="A105" s="147" t="s">
        <v>389</v>
      </c>
      <c r="B105" s="118" t="s">
        <v>337</v>
      </c>
      <c r="C105" s="118"/>
      <c r="D105" s="118">
        <v>2</v>
      </c>
      <c r="E105" s="118">
        <v>7</v>
      </c>
      <c r="F105" s="118">
        <v>7</v>
      </c>
      <c r="G105" s="124">
        <v>5</v>
      </c>
      <c r="H105" s="124">
        <v>3</v>
      </c>
    </row>
    <row r="106" spans="1:8" s="116" customFormat="1" ht="19.95" customHeight="1" x14ac:dyDescent="0.3">
      <c r="A106" s="146" t="s">
        <v>306</v>
      </c>
      <c r="B106" s="118" t="s">
        <v>337</v>
      </c>
      <c r="C106" s="118"/>
      <c r="D106" s="118">
        <v>0</v>
      </c>
      <c r="E106" s="118">
        <v>1</v>
      </c>
      <c r="F106" s="118">
        <v>3</v>
      </c>
      <c r="G106" s="124">
        <v>1</v>
      </c>
      <c r="H106" s="124">
        <v>4</v>
      </c>
    </row>
    <row r="107" spans="1:8" s="116" customFormat="1" ht="19.95" customHeight="1" x14ac:dyDescent="0.3">
      <c r="A107" s="152" t="s">
        <v>327</v>
      </c>
      <c r="B107" s="118" t="s">
        <v>337</v>
      </c>
      <c r="C107" s="118"/>
      <c r="D107" s="118">
        <v>1</v>
      </c>
      <c r="E107" s="118">
        <v>1</v>
      </c>
      <c r="F107" s="118">
        <v>0</v>
      </c>
      <c r="G107" s="124">
        <v>0</v>
      </c>
      <c r="H107" s="124">
        <v>1</v>
      </c>
    </row>
    <row r="108" spans="1:8" s="116" customFormat="1" ht="19.95" customHeight="1" x14ac:dyDescent="0.3">
      <c r="A108" s="134" t="s">
        <v>355</v>
      </c>
      <c r="B108" s="119" t="s">
        <v>135</v>
      </c>
      <c r="C108" s="11"/>
      <c r="D108" s="119">
        <v>41</v>
      </c>
      <c r="E108" s="119">
        <v>32</v>
      </c>
      <c r="F108" s="119">
        <v>18</v>
      </c>
      <c r="G108" s="135">
        <v>18</v>
      </c>
      <c r="H108" s="135">
        <v>21</v>
      </c>
    </row>
    <row r="109" spans="1:8" s="116" customFormat="1" ht="19.95" customHeight="1" x14ac:dyDescent="0.3">
      <c r="A109" s="151" t="s">
        <v>31</v>
      </c>
      <c r="B109" s="118" t="s">
        <v>337</v>
      </c>
      <c r="C109" s="118"/>
      <c r="D109" s="118">
        <v>26</v>
      </c>
      <c r="E109" s="118">
        <v>13</v>
      </c>
      <c r="F109" s="118">
        <v>8</v>
      </c>
      <c r="G109" s="124">
        <v>6</v>
      </c>
      <c r="H109" s="124">
        <v>13</v>
      </c>
    </row>
    <row r="110" spans="1:8" s="116" customFormat="1" ht="19.95" customHeight="1" x14ac:dyDescent="0.3">
      <c r="A110" s="151" t="s">
        <v>326</v>
      </c>
      <c r="B110" s="118" t="s">
        <v>337</v>
      </c>
      <c r="C110" s="118"/>
      <c r="D110" s="118">
        <v>14</v>
      </c>
      <c r="E110" s="118">
        <v>19</v>
      </c>
      <c r="F110" s="118">
        <v>10</v>
      </c>
      <c r="G110" s="124">
        <v>12</v>
      </c>
      <c r="H110" s="124">
        <v>7</v>
      </c>
    </row>
    <row r="111" spans="1:8" s="116" customFormat="1" ht="19.95" customHeight="1" x14ac:dyDescent="0.3">
      <c r="A111" s="147" t="s">
        <v>382</v>
      </c>
      <c r="B111" s="118" t="s">
        <v>337</v>
      </c>
      <c r="C111" s="118"/>
      <c r="D111" s="118">
        <v>12</v>
      </c>
      <c r="E111" s="118">
        <v>14</v>
      </c>
      <c r="F111" s="118">
        <v>7</v>
      </c>
      <c r="G111" s="124">
        <v>7</v>
      </c>
      <c r="H111" s="124">
        <v>6</v>
      </c>
    </row>
    <row r="112" spans="1:8" s="116" customFormat="1" ht="19.95" customHeight="1" x14ac:dyDescent="0.3">
      <c r="A112" s="146" t="s">
        <v>306</v>
      </c>
      <c r="B112" s="118" t="s">
        <v>337</v>
      </c>
      <c r="C112" s="118"/>
      <c r="D112" s="118">
        <v>2</v>
      </c>
      <c r="E112" s="118">
        <v>5</v>
      </c>
      <c r="F112" s="118">
        <v>3</v>
      </c>
      <c r="G112" s="124">
        <v>1</v>
      </c>
      <c r="H112" s="124">
        <v>1</v>
      </c>
    </row>
    <row r="113" spans="1:8" s="116" customFormat="1" ht="19.95" customHeight="1" x14ac:dyDescent="0.3">
      <c r="A113" s="152" t="s">
        <v>327</v>
      </c>
      <c r="B113" s="118" t="s">
        <v>337</v>
      </c>
      <c r="C113" s="118"/>
      <c r="D113" s="118">
        <v>1</v>
      </c>
      <c r="E113" s="118">
        <v>0</v>
      </c>
      <c r="F113" s="118">
        <v>0</v>
      </c>
      <c r="G113" s="124">
        <v>0</v>
      </c>
      <c r="H113" s="124">
        <v>1</v>
      </c>
    </row>
    <row r="114" spans="1:8" s="116" customFormat="1" ht="19.95" customHeight="1" x14ac:dyDescent="0.3">
      <c r="A114" s="136" t="s">
        <v>356</v>
      </c>
      <c r="B114" s="119" t="s">
        <v>135</v>
      </c>
      <c r="C114" s="11"/>
      <c r="D114" s="119">
        <v>1067</v>
      </c>
      <c r="E114" s="119">
        <v>1213</v>
      </c>
      <c r="F114" s="119">
        <v>1104</v>
      </c>
      <c r="G114" s="135">
        <v>1387</v>
      </c>
      <c r="H114" s="135">
        <v>1436</v>
      </c>
    </row>
    <row r="115" spans="1:8" s="116" customFormat="1" ht="19.95" customHeight="1" x14ac:dyDescent="0.3">
      <c r="A115" s="147" t="s">
        <v>31</v>
      </c>
      <c r="B115" s="118" t="s">
        <v>337</v>
      </c>
      <c r="C115" s="118"/>
      <c r="D115" s="43">
        <v>561</v>
      </c>
      <c r="E115" s="43">
        <v>755</v>
      </c>
      <c r="F115" s="43">
        <v>673</v>
      </c>
      <c r="G115" s="124">
        <v>749</v>
      </c>
      <c r="H115" s="124">
        <v>765</v>
      </c>
    </row>
    <row r="116" spans="1:8" s="116" customFormat="1" ht="19.95" customHeight="1" x14ac:dyDescent="0.3">
      <c r="A116" s="147" t="s">
        <v>326</v>
      </c>
      <c r="B116" s="118" t="s">
        <v>337</v>
      </c>
      <c r="C116" s="118"/>
      <c r="D116" s="43">
        <v>498</v>
      </c>
      <c r="E116" s="43">
        <v>453</v>
      </c>
      <c r="F116" s="43">
        <v>426</v>
      </c>
      <c r="G116" s="124">
        <v>635</v>
      </c>
      <c r="H116" s="124">
        <v>668</v>
      </c>
    </row>
    <row r="117" spans="1:8" s="116" customFormat="1" ht="19.95" customHeight="1" x14ac:dyDescent="0.3">
      <c r="A117" s="147" t="s">
        <v>389</v>
      </c>
      <c r="B117" s="118" t="s">
        <v>337</v>
      </c>
      <c r="C117" s="118"/>
      <c r="D117" s="43">
        <v>467</v>
      </c>
      <c r="E117" s="43">
        <v>413</v>
      </c>
      <c r="F117" s="43">
        <v>395</v>
      </c>
      <c r="G117" s="124">
        <v>601</v>
      </c>
      <c r="H117" s="124">
        <v>625</v>
      </c>
    </row>
    <row r="118" spans="1:8" s="116" customFormat="1" ht="19.95" customHeight="1" x14ac:dyDescent="0.3">
      <c r="A118" s="146" t="s">
        <v>306</v>
      </c>
      <c r="B118" s="118" t="s">
        <v>337</v>
      </c>
      <c r="C118" s="118"/>
      <c r="D118" s="43">
        <v>25</v>
      </c>
      <c r="E118" s="43">
        <v>29</v>
      </c>
      <c r="F118" s="43">
        <v>26</v>
      </c>
      <c r="G118" s="124">
        <v>18</v>
      </c>
      <c r="H118" s="124">
        <v>29</v>
      </c>
    </row>
    <row r="119" spans="1:8" s="116" customFormat="1" ht="19.95" customHeight="1" x14ac:dyDescent="0.3">
      <c r="A119" s="152" t="s">
        <v>327</v>
      </c>
      <c r="B119" s="118" t="s">
        <v>337</v>
      </c>
      <c r="C119" s="118"/>
      <c r="D119" s="43">
        <v>7</v>
      </c>
      <c r="E119" s="43">
        <v>4</v>
      </c>
      <c r="F119" s="43">
        <v>5</v>
      </c>
      <c r="G119" s="124">
        <v>0</v>
      </c>
      <c r="H119" s="124">
        <v>3</v>
      </c>
    </row>
    <row r="120" spans="1:8" s="116" customFormat="1" ht="19.95" customHeight="1" x14ac:dyDescent="0.3">
      <c r="A120" s="147" t="s">
        <v>35</v>
      </c>
      <c r="B120" s="118" t="s">
        <v>337</v>
      </c>
      <c r="C120" s="118"/>
      <c r="D120" s="43">
        <v>1</v>
      </c>
      <c r="E120" s="43">
        <v>1</v>
      </c>
      <c r="F120" s="43">
        <v>0</v>
      </c>
      <c r="G120" s="124">
        <v>3</v>
      </c>
      <c r="H120" s="124">
        <v>0</v>
      </c>
    </row>
    <row r="121" spans="1:8" s="116" customFormat="1" ht="19.95" customHeight="1" x14ac:dyDescent="0.3">
      <c r="A121" s="136" t="s">
        <v>391</v>
      </c>
      <c r="B121" s="11" t="s">
        <v>324</v>
      </c>
      <c r="C121" s="11"/>
      <c r="D121" s="137">
        <v>0.35</v>
      </c>
      <c r="E121" s="137">
        <v>0.27</v>
      </c>
      <c r="F121" s="137">
        <v>0.42</v>
      </c>
      <c r="G121" s="137">
        <v>0.28000000000000003</v>
      </c>
      <c r="H121" s="137">
        <v>0.26</v>
      </c>
    </row>
    <row r="122" spans="1:8" s="116" customFormat="1" ht="19.95" customHeight="1" x14ac:dyDescent="0.3">
      <c r="A122" s="147" t="s">
        <v>31</v>
      </c>
      <c r="B122" s="118" t="s">
        <v>324</v>
      </c>
      <c r="C122" s="118"/>
      <c r="D122" s="118">
        <v>0.79</v>
      </c>
      <c r="E122" s="118">
        <v>0</v>
      </c>
      <c r="F122" s="118">
        <v>0.34</v>
      </c>
      <c r="G122" s="129">
        <v>0.3</v>
      </c>
      <c r="H122" s="129">
        <v>0.09</v>
      </c>
    </row>
    <row r="123" spans="1:8" s="116" customFormat="1" ht="19.95" customHeight="1" x14ac:dyDescent="0.3">
      <c r="A123" s="147" t="s">
        <v>384</v>
      </c>
      <c r="B123" s="118" t="s">
        <v>324</v>
      </c>
      <c r="C123" s="118"/>
      <c r="D123" s="118">
        <v>0.23</v>
      </c>
      <c r="E123" s="118">
        <v>0.91</v>
      </c>
      <c r="F123" s="118">
        <v>0.93</v>
      </c>
      <c r="G123" s="129">
        <v>0.65</v>
      </c>
      <c r="H123" s="129">
        <v>0.36</v>
      </c>
    </row>
    <row r="124" spans="1:8" s="116" customFormat="1" ht="19.95" customHeight="1" x14ac:dyDescent="0.3">
      <c r="A124" s="147" t="s">
        <v>357</v>
      </c>
      <c r="B124" s="118" t="s">
        <v>324</v>
      </c>
      <c r="C124" s="118"/>
      <c r="D124" s="118">
        <v>0</v>
      </c>
      <c r="E124" s="118">
        <v>0.16</v>
      </c>
      <c r="F124" s="118">
        <v>0.48</v>
      </c>
      <c r="G124" s="129">
        <v>0.15</v>
      </c>
      <c r="H124" s="129">
        <v>0.57999999999999996</v>
      </c>
    </row>
    <row r="125" spans="1:8" s="116" customFormat="1" ht="19.95" customHeight="1" x14ac:dyDescent="0.3">
      <c r="A125" s="147" t="s">
        <v>358</v>
      </c>
      <c r="B125" s="118" t="s">
        <v>324</v>
      </c>
      <c r="C125" s="118"/>
      <c r="D125" s="118">
        <v>0.13</v>
      </c>
      <c r="E125" s="118">
        <v>0.12</v>
      </c>
      <c r="F125" s="118">
        <v>0</v>
      </c>
      <c r="G125" s="129">
        <v>0</v>
      </c>
      <c r="H125" s="129">
        <v>0.12</v>
      </c>
    </row>
    <row r="126" spans="1:8" s="116" customFormat="1" ht="19.95" customHeight="1" x14ac:dyDescent="0.3">
      <c r="A126" s="136" t="s">
        <v>392</v>
      </c>
      <c r="B126" s="11" t="s">
        <v>324</v>
      </c>
      <c r="C126" s="11"/>
      <c r="D126" s="137">
        <v>1.21</v>
      </c>
      <c r="E126" s="137">
        <v>0.96</v>
      </c>
      <c r="F126" s="137">
        <v>0.57999999999999996</v>
      </c>
      <c r="G126" s="137">
        <v>0.55000000000000004</v>
      </c>
      <c r="H126" s="137">
        <v>0.6</v>
      </c>
    </row>
    <row r="127" spans="1:8" s="116" customFormat="1" ht="19.95" customHeight="1" x14ac:dyDescent="0.3">
      <c r="A127" s="147" t="s">
        <v>31</v>
      </c>
      <c r="B127" s="118" t="s">
        <v>324</v>
      </c>
      <c r="C127" s="118"/>
      <c r="D127" s="118">
        <v>2.27</v>
      </c>
      <c r="E127" s="118">
        <v>1.17</v>
      </c>
      <c r="F127" s="118">
        <v>0.91</v>
      </c>
      <c r="G127" s="118">
        <v>0.61</v>
      </c>
      <c r="H127" s="118">
        <v>1.1200000000000001</v>
      </c>
    </row>
    <row r="128" spans="1:8" s="116" customFormat="1" ht="19.95" customHeight="1" x14ac:dyDescent="0.3">
      <c r="A128" s="147" t="s">
        <v>387</v>
      </c>
      <c r="B128" s="118" t="s">
        <v>324</v>
      </c>
      <c r="C128" s="118"/>
      <c r="D128" s="118">
        <v>1.37</v>
      </c>
      <c r="E128" s="118">
        <v>1.81</v>
      </c>
      <c r="F128" s="118">
        <v>0.93</v>
      </c>
      <c r="G128" s="118">
        <v>0.91</v>
      </c>
      <c r="H128" s="118">
        <v>0.71</v>
      </c>
    </row>
    <row r="129" spans="1:8" s="116" customFormat="1" ht="19.95" customHeight="1" x14ac:dyDescent="0.3">
      <c r="A129" s="147" t="s">
        <v>357</v>
      </c>
      <c r="B129" s="118" t="s">
        <v>324</v>
      </c>
      <c r="C129" s="118"/>
      <c r="D129" s="118">
        <v>0.34</v>
      </c>
      <c r="E129" s="118">
        <v>0.79</v>
      </c>
      <c r="F129" s="118">
        <v>0.48</v>
      </c>
      <c r="G129" s="118">
        <v>0.77</v>
      </c>
      <c r="H129" s="118">
        <v>0.15</v>
      </c>
    </row>
    <row r="130" spans="1:8" s="116" customFormat="1" ht="19.95" customHeight="1" x14ac:dyDescent="0.3">
      <c r="A130" s="147" t="s">
        <v>358</v>
      </c>
      <c r="B130" s="118" t="s">
        <v>324</v>
      </c>
      <c r="C130" s="118"/>
      <c r="D130" s="118">
        <v>0.13</v>
      </c>
      <c r="E130" s="118">
        <v>0</v>
      </c>
      <c r="F130" s="118">
        <v>0</v>
      </c>
      <c r="G130" s="118">
        <v>0</v>
      </c>
      <c r="H130" s="118">
        <v>0.12</v>
      </c>
    </row>
    <row r="131" spans="1:8" s="116" customFormat="1" ht="19.95" customHeight="1" x14ac:dyDescent="0.3">
      <c r="A131" s="144" t="s">
        <v>359</v>
      </c>
      <c r="B131" s="74" t="s">
        <v>1</v>
      </c>
      <c r="C131" s="74" t="s">
        <v>179</v>
      </c>
      <c r="D131" s="9">
        <v>2020</v>
      </c>
      <c r="E131" s="9">
        <v>2021</v>
      </c>
      <c r="F131" s="9">
        <v>2022</v>
      </c>
      <c r="G131" s="9">
        <v>2023</v>
      </c>
      <c r="H131" s="9">
        <v>2024</v>
      </c>
    </row>
    <row r="132" spans="1:8" s="116" customFormat="1" ht="19.95" customHeight="1" x14ac:dyDescent="0.3">
      <c r="A132" s="153" t="s">
        <v>360</v>
      </c>
      <c r="B132" s="119"/>
      <c r="C132" s="119"/>
      <c r="D132" s="134"/>
      <c r="E132" s="134"/>
      <c r="F132" s="134"/>
      <c r="G132" s="134"/>
      <c r="H132" s="134"/>
    </row>
    <row r="133" spans="1:8" s="116" customFormat="1" ht="19.95" customHeight="1" x14ac:dyDescent="0.3">
      <c r="A133" s="151" t="s">
        <v>361</v>
      </c>
      <c r="B133" s="43" t="s">
        <v>135</v>
      </c>
      <c r="C133" s="43"/>
      <c r="D133" s="79">
        <v>159</v>
      </c>
      <c r="E133" s="79">
        <v>231</v>
      </c>
      <c r="F133" s="79">
        <v>161</v>
      </c>
      <c r="G133" s="79">
        <v>255</v>
      </c>
      <c r="H133" s="79">
        <v>363</v>
      </c>
    </row>
    <row r="134" spans="1:8" s="116" customFormat="1" ht="19.95" customHeight="1" x14ac:dyDescent="0.3">
      <c r="A134" s="151" t="s">
        <v>362</v>
      </c>
      <c r="B134" s="43" t="s">
        <v>135</v>
      </c>
      <c r="C134" s="43"/>
      <c r="D134" s="79">
        <v>18425</v>
      </c>
      <c r="E134" s="79">
        <v>23151</v>
      </c>
      <c r="F134" s="79">
        <v>28045</v>
      </c>
      <c r="G134" s="79">
        <v>28183</v>
      </c>
      <c r="H134" s="79">
        <v>23044</v>
      </c>
    </row>
    <row r="135" spans="1:8" s="116" customFormat="1" ht="19.95" customHeight="1" x14ac:dyDescent="0.3">
      <c r="A135" s="151" t="s">
        <v>363</v>
      </c>
      <c r="B135" s="43" t="s">
        <v>135</v>
      </c>
      <c r="C135" s="43"/>
      <c r="D135" s="79">
        <v>2386</v>
      </c>
      <c r="E135" s="79">
        <v>2634</v>
      </c>
      <c r="F135" s="79">
        <v>3895</v>
      </c>
      <c r="G135" s="79">
        <v>4090</v>
      </c>
      <c r="H135" s="79">
        <v>4234</v>
      </c>
    </row>
    <row r="136" spans="1:8" s="116" customFormat="1" ht="19.95" customHeight="1" x14ac:dyDescent="0.3">
      <c r="A136" s="151" t="s">
        <v>364</v>
      </c>
      <c r="B136" s="43" t="s">
        <v>365</v>
      </c>
      <c r="C136" s="43"/>
      <c r="D136" s="79">
        <v>57437</v>
      </c>
      <c r="E136" s="79">
        <v>82135</v>
      </c>
      <c r="F136" s="79">
        <v>138912</v>
      </c>
      <c r="G136" s="79">
        <v>124542</v>
      </c>
      <c r="H136" s="79">
        <v>192963</v>
      </c>
    </row>
    <row r="137" spans="1:8" s="116" customFormat="1" ht="19.95" customHeight="1" x14ac:dyDescent="0.3">
      <c r="A137" s="151" t="s">
        <v>366</v>
      </c>
      <c r="B137" s="43" t="s">
        <v>135</v>
      </c>
      <c r="C137" s="43"/>
      <c r="D137" s="79">
        <v>32</v>
      </c>
      <c r="E137" s="79">
        <v>49</v>
      </c>
      <c r="F137" s="79">
        <v>80</v>
      </c>
      <c r="G137" s="79">
        <v>49</v>
      </c>
      <c r="H137" s="79">
        <v>80</v>
      </c>
    </row>
    <row r="138" spans="1:8" s="116" customFormat="1" ht="19.95" customHeight="1" x14ac:dyDescent="0.3">
      <c r="A138" s="151" t="s">
        <v>367</v>
      </c>
      <c r="B138" s="43" t="s">
        <v>135</v>
      </c>
      <c r="C138" s="43"/>
      <c r="D138" s="79">
        <v>264</v>
      </c>
      <c r="E138" s="79">
        <v>447</v>
      </c>
      <c r="F138" s="79">
        <v>469</v>
      </c>
      <c r="G138" s="79">
        <v>437</v>
      </c>
      <c r="H138" s="79">
        <v>747</v>
      </c>
    </row>
    <row r="139" spans="1:8" s="116" customFormat="1" ht="19.95" customHeight="1" x14ac:dyDescent="0.3">
      <c r="A139" s="153" t="s">
        <v>368</v>
      </c>
      <c r="B139" s="38" t="s">
        <v>135</v>
      </c>
      <c r="C139" s="38"/>
      <c r="D139" s="138"/>
      <c r="E139" s="138"/>
      <c r="F139" s="138"/>
      <c r="G139" s="138"/>
      <c r="H139" s="138"/>
    </row>
    <row r="140" spans="1:8" s="116" customFormat="1" ht="19.95" customHeight="1" x14ac:dyDescent="0.3">
      <c r="A140" s="151" t="s">
        <v>37</v>
      </c>
      <c r="B140" s="43" t="s">
        <v>135</v>
      </c>
      <c r="C140" s="43"/>
      <c r="D140" s="118">
        <v>64</v>
      </c>
      <c r="E140" s="118">
        <v>48</v>
      </c>
      <c r="F140" s="118">
        <v>69</v>
      </c>
      <c r="G140" s="118">
        <v>95</v>
      </c>
      <c r="H140" s="118">
        <v>148</v>
      </c>
    </row>
    <row r="141" spans="1:8" s="116" customFormat="1" ht="19.95" customHeight="1" x14ac:dyDescent="0.3">
      <c r="A141" s="151" t="s">
        <v>38</v>
      </c>
      <c r="B141" s="43" t="s">
        <v>135</v>
      </c>
      <c r="C141" s="43"/>
      <c r="D141" s="118">
        <v>1</v>
      </c>
      <c r="E141" s="118">
        <v>0</v>
      </c>
      <c r="F141" s="118">
        <v>2</v>
      </c>
      <c r="G141" s="118">
        <v>39</v>
      </c>
      <c r="H141" s="118">
        <v>10</v>
      </c>
    </row>
    <row r="142" spans="1:8" s="116" customFormat="1" ht="19.95" customHeight="1" x14ac:dyDescent="0.3">
      <c r="A142" s="151" t="s">
        <v>39</v>
      </c>
      <c r="B142" s="43" t="s">
        <v>135</v>
      </c>
      <c r="C142" s="43"/>
      <c r="D142" s="118">
        <v>9</v>
      </c>
      <c r="E142" s="118">
        <v>10</v>
      </c>
      <c r="F142" s="118">
        <v>19</v>
      </c>
      <c r="G142" s="118">
        <v>46</v>
      </c>
      <c r="H142" s="118">
        <v>103</v>
      </c>
    </row>
    <row r="143" spans="1:8" s="116" customFormat="1" ht="19.95" customHeight="1" x14ac:dyDescent="0.3">
      <c r="A143" s="151" t="s">
        <v>369</v>
      </c>
      <c r="B143" s="43" t="s">
        <v>135</v>
      </c>
      <c r="C143" s="43"/>
      <c r="D143" s="118">
        <v>28</v>
      </c>
      <c r="E143" s="118">
        <v>121</v>
      </c>
      <c r="F143" s="118">
        <v>56</v>
      </c>
      <c r="G143" s="118">
        <v>57</v>
      </c>
      <c r="H143" s="118">
        <v>68</v>
      </c>
    </row>
    <row r="144" spans="1:8" s="116" customFormat="1" ht="19.95" customHeight="1" x14ac:dyDescent="0.3">
      <c r="A144" s="151" t="s">
        <v>370</v>
      </c>
      <c r="B144" s="43" t="s">
        <v>135</v>
      </c>
      <c r="C144" s="43"/>
      <c r="D144" s="24">
        <v>57</v>
      </c>
      <c r="E144" s="24">
        <v>52</v>
      </c>
      <c r="F144" s="24">
        <v>15</v>
      </c>
      <c r="G144" s="24">
        <v>18</v>
      </c>
      <c r="H144" s="24">
        <v>34</v>
      </c>
    </row>
    <row r="145" spans="1:8" x14ac:dyDescent="0.3">
      <c r="A145" s="143" t="s">
        <v>166</v>
      </c>
      <c r="B145" s="143"/>
      <c r="C145" s="143"/>
      <c r="D145" s="143"/>
      <c r="E145" s="143"/>
      <c r="F145" s="143"/>
      <c r="G145" s="143"/>
      <c r="H145" s="143"/>
    </row>
    <row r="146" spans="1:8" x14ac:dyDescent="0.3">
      <c r="A146" s="468" t="s">
        <v>371</v>
      </c>
      <c r="B146" s="468"/>
      <c r="C146" s="468"/>
      <c r="D146" s="468"/>
      <c r="E146" s="468"/>
      <c r="F146" s="468"/>
      <c r="G146" s="468"/>
      <c r="H146" s="468"/>
    </row>
    <row r="147" spans="1:8" ht="10.199999999999999" customHeight="1" x14ac:dyDescent="0.3">
      <c r="A147" s="469" t="s">
        <v>388</v>
      </c>
      <c r="B147" s="469"/>
      <c r="C147" s="469"/>
      <c r="D147" s="469"/>
      <c r="E147" s="469"/>
      <c r="F147" s="469"/>
      <c r="G147" s="469"/>
      <c r="H147" s="469"/>
    </row>
    <row r="148" spans="1:8" x14ac:dyDescent="0.3">
      <c r="A148" s="143" t="s">
        <v>171</v>
      </c>
      <c r="B148" s="143"/>
      <c r="C148" s="143"/>
      <c r="D148" s="143"/>
      <c r="E148" s="143"/>
      <c r="F148" s="143"/>
      <c r="G148" s="143"/>
      <c r="H148" s="143"/>
    </row>
    <row r="149" spans="1:8" x14ac:dyDescent="0.3">
      <c r="A149" s="465" t="s">
        <v>372</v>
      </c>
      <c r="B149" s="465"/>
      <c r="C149" s="465"/>
      <c r="D149" s="465"/>
      <c r="E149" s="465"/>
      <c r="F149" s="465"/>
      <c r="G149" s="465"/>
      <c r="H149" s="465"/>
    </row>
    <row r="150" spans="1:8" x14ac:dyDescent="0.3">
      <c r="A150" s="465" t="s">
        <v>373</v>
      </c>
      <c r="B150" s="465"/>
      <c r="C150" s="465"/>
      <c r="D150" s="465"/>
      <c r="E150" s="465"/>
      <c r="F150" s="465"/>
      <c r="G150" s="465"/>
      <c r="H150" s="465"/>
    </row>
    <row r="151" spans="1:8" x14ac:dyDescent="0.3">
      <c r="A151" s="465" t="s">
        <v>374</v>
      </c>
      <c r="B151" s="465"/>
      <c r="C151" s="465"/>
      <c r="D151" s="465"/>
      <c r="E151" s="465"/>
      <c r="F151" s="465"/>
      <c r="G151" s="465"/>
      <c r="H151" s="465"/>
    </row>
    <row r="152" spans="1:8" ht="10.199999999999999" customHeight="1" x14ac:dyDescent="0.3">
      <c r="A152" s="466" t="s">
        <v>375</v>
      </c>
      <c r="B152" s="466"/>
      <c r="C152" s="466"/>
      <c r="D152" s="466"/>
      <c r="E152" s="466"/>
      <c r="F152" s="466"/>
      <c r="G152" s="466"/>
      <c r="H152" s="466"/>
    </row>
    <row r="153" spans="1:8" s="142" customFormat="1" ht="10.199999999999999" customHeight="1" x14ac:dyDescent="0.3">
      <c r="A153" s="467" t="s">
        <v>376</v>
      </c>
      <c r="B153" s="467"/>
      <c r="C153" s="467"/>
      <c r="D153" s="467"/>
      <c r="E153" s="467"/>
      <c r="F153" s="467"/>
      <c r="G153" s="467"/>
      <c r="H153" s="467"/>
    </row>
    <row r="154" spans="1:8" s="141" customFormat="1" ht="10.199999999999999" x14ac:dyDescent="0.2">
      <c r="A154" s="465" t="s">
        <v>377</v>
      </c>
      <c r="B154" s="465"/>
      <c r="C154" s="465"/>
      <c r="D154" s="465"/>
      <c r="E154" s="465"/>
      <c r="F154" s="465"/>
      <c r="G154" s="465"/>
      <c r="H154" s="465"/>
    </row>
  </sheetData>
  <mergeCells count="8">
    <mergeCell ref="A151:H151"/>
    <mergeCell ref="A152:H152"/>
    <mergeCell ref="A153:H153"/>
    <mergeCell ref="A154:H154"/>
    <mergeCell ref="A146:H146"/>
    <mergeCell ref="A147:H147"/>
    <mergeCell ref="A149:H149"/>
    <mergeCell ref="A150:H1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F121-BF33-4EA3-9C83-1B8CC2FCBC27}">
  <sheetPr>
    <tabColor rgb="FFFFC000"/>
  </sheetPr>
  <dimension ref="A1:H500"/>
  <sheetViews>
    <sheetView zoomScaleNormal="100" workbookViewId="0"/>
  </sheetViews>
  <sheetFormatPr defaultRowHeight="14.4" x14ac:dyDescent="0.3"/>
  <cols>
    <col min="1" max="1" width="75.77734375" style="154" customWidth="1"/>
    <col min="2" max="3" width="20.77734375" customWidth="1"/>
    <col min="4" max="7" width="30.77734375" customWidth="1"/>
    <col min="8" max="8" width="30.77734375" style="391" customWidth="1"/>
  </cols>
  <sheetData>
    <row r="1" spans="1:8" s="6" customFormat="1" ht="30" customHeight="1" x14ac:dyDescent="0.3">
      <c r="A1" s="145" t="s">
        <v>783</v>
      </c>
      <c r="B1" s="155"/>
      <c r="C1" s="155"/>
      <c r="D1" s="156"/>
      <c r="E1" s="156"/>
      <c r="F1" s="156"/>
      <c r="G1" s="156"/>
      <c r="H1" s="381"/>
    </row>
    <row r="2" spans="1:8" s="173" customFormat="1" ht="19.95" customHeight="1" x14ac:dyDescent="0.3">
      <c r="A2" s="286" t="s">
        <v>393</v>
      </c>
      <c r="B2" s="171" t="s">
        <v>1</v>
      </c>
      <c r="C2" s="74" t="s">
        <v>179</v>
      </c>
      <c r="D2" s="172">
        <v>2020</v>
      </c>
      <c r="E2" s="172">
        <v>2021</v>
      </c>
      <c r="F2" s="172">
        <v>2022</v>
      </c>
      <c r="G2" s="172">
        <v>2023</v>
      </c>
      <c r="H2" s="172">
        <v>2024</v>
      </c>
    </row>
    <row r="3" spans="1:8" s="173" customFormat="1" ht="19.95" customHeight="1" x14ac:dyDescent="0.3">
      <c r="A3" s="374" t="s">
        <v>586</v>
      </c>
      <c r="B3" s="164" t="s">
        <v>394</v>
      </c>
      <c r="C3" s="164" t="s">
        <v>395</v>
      </c>
      <c r="D3" s="245">
        <v>24948</v>
      </c>
      <c r="E3" s="245">
        <v>24291</v>
      </c>
      <c r="F3" s="245">
        <v>24277</v>
      </c>
      <c r="G3" s="245">
        <v>24912</v>
      </c>
      <c r="H3" s="245">
        <v>25528</v>
      </c>
    </row>
    <row r="4" spans="1:8" s="173" customFormat="1" ht="19.95" customHeight="1" x14ac:dyDescent="0.3">
      <c r="A4" s="175" t="s">
        <v>396</v>
      </c>
      <c r="B4" s="165" t="s">
        <v>43</v>
      </c>
      <c r="C4" s="166" t="s">
        <v>395</v>
      </c>
      <c r="D4" s="246"/>
      <c r="E4" s="246"/>
      <c r="F4" s="246"/>
      <c r="G4" s="246"/>
      <c r="H4" s="247">
        <v>73.108817058723986</v>
      </c>
    </row>
    <row r="5" spans="1:8" s="173" customFormat="1" ht="19.95" customHeight="1" x14ac:dyDescent="0.3">
      <c r="A5" s="175" t="s">
        <v>397</v>
      </c>
      <c r="B5" s="165" t="s">
        <v>43</v>
      </c>
      <c r="C5" s="165" t="s">
        <v>395</v>
      </c>
      <c r="D5" s="246"/>
      <c r="E5" s="246"/>
      <c r="F5" s="246"/>
      <c r="G5" s="246"/>
      <c r="H5" s="247">
        <v>26.891182941276021</v>
      </c>
    </row>
    <row r="6" spans="1:8" s="173" customFormat="1" ht="19.95" customHeight="1" x14ac:dyDescent="0.3">
      <c r="A6" s="176" t="s">
        <v>398</v>
      </c>
      <c r="B6" s="166" t="s">
        <v>394</v>
      </c>
      <c r="C6" s="166" t="s">
        <v>395</v>
      </c>
      <c r="D6" s="248">
        <v>24626</v>
      </c>
      <c r="E6" s="248">
        <v>23951</v>
      </c>
      <c r="F6" s="248">
        <v>23882</v>
      </c>
      <c r="G6" s="248">
        <v>24398</v>
      </c>
      <c r="H6" s="248">
        <v>24957</v>
      </c>
    </row>
    <row r="7" spans="1:8" s="173" customFormat="1" ht="19.95" customHeight="1" x14ac:dyDescent="0.3">
      <c r="A7" s="175" t="s">
        <v>396</v>
      </c>
      <c r="B7" s="165" t="s">
        <v>43</v>
      </c>
      <c r="C7" s="165" t="s">
        <v>395</v>
      </c>
      <c r="D7" s="247">
        <v>75.848085811458958</v>
      </c>
      <c r="E7" s="247">
        <v>75.529284847395147</v>
      </c>
      <c r="F7" s="247">
        <v>74.818226979180778</v>
      </c>
      <c r="G7" s="247">
        <v>74.061193044243893</v>
      </c>
      <c r="H7" s="247">
        <v>73.779095466889487</v>
      </c>
    </row>
    <row r="8" spans="1:8" s="173" customFormat="1" ht="19.95" customHeight="1" x14ac:dyDescent="0.3">
      <c r="A8" s="175" t="s">
        <v>397</v>
      </c>
      <c r="B8" s="165" t="s">
        <v>43</v>
      </c>
      <c r="C8" s="165" t="s">
        <v>395</v>
      </c>
      <c r="D8" s="247">
        <v>24.151914188541031</v>
      </c>
      <c r="E8" s="247">
        <v>24.470715152604846</v>
      </c>
      <c r="F8" s="247">
        <v>25.181773020819222</v>
      </c>
      <c r="G8" s="247">
        <v>25.93880695575611</v>
      </c>
      <c r="H8" s="247">
        <v>26.220904533110506</v>
      </c>
    </row>
    <row r="9" spans="1:8" s="173" customFormat="1" ht="19.95" customHeight="1" x14ac:dyDescent="0.3">
      <c r="A9" s="176" t="s">
        <v>399</v>
      </c>
      <c r="B9" s="166" t="s">
        <v>394</v>
      </c>
      <c r="C9" s="166" t="s">
        <v>395</v>
      </c>
      <c r="D9" s="248">
        <v>322</v>
      </c>
      <c r="E9" s="248">
        <v>340</v>
      </c>
      <c r="F9" s="248">
        <v>395</v>
      </c>
      <c r="G9" s="248">
        <v>514</v>
      </c>
      <c r="H9" s="248">
        <v>571</v>
      </c>
    </row>
    <row r="10" spans="1:8" s="173" customFormat="1" ht="19.95" customHeight="1" x14ac:dyDescent="0.3">
      <c r="A10" s="175" t="s">
        <v>396</v>
      </c>
      <c r="B10" s="165" t="s">
        <v>43</v>
      </c>
      <c r="C10" s="165" t="s">
        <v>395</v>
      </c>
      <c r="D10" s="247">
        <v>36.444444444444443</v>
      </c>
      <c r="E10" s="247">
        <v>40.57377049180328</v>
      </c>
      <c r="F10" s="247">
        <v>47.019867549668874</v>
      </c>
      <c r="G10" s="247">
        <v>51.898734177215189</v>
      </c>
      <c r="H10" s="247">
        <v>45.658179271708683</v>
      </c>
    </row>
    <row r="11" spans="1:8" s="173" customFormat="1" ht="19.95" customHeight="1" x14ac:dyDescent="0.3">
      <c r="A11" s="175" t="s">
        <v>397</v>
      </c>
      <c r="B11" s="165" t="s">
        <v>43</v>
      </c>
      <c r="C11" s="165" t="s">
        <v>395</v>
      </c>
      <c r="D11" s="247">
        <v>63.555555555555557</v>
      </c>
      <c r="E11" s="247">
        <v>59.426229508196727</v>
      </c>
      <c r="F11" s="247">
        <v>52.980132450331126</v>
      </c>
      <c r="G11" s="247">
        <v>48.101265822784811</v>
      </c>
      <c r="H11" s="247">
        <v>54.341820728291324</v>
      </c>
    </row>
    <row r="12" spans="1:8" s="173" customFormat="1" ht="19.95" customHeight="1" x14ac:dyDescent="0.3">
      <c r="A12" s="178" t="s">
        <v>400</v>
      </c>
      <c r="B12" s="165" t="s">
        <v>43</v>
      </c>
      <c r="C12" s="165" t="s">
        <v>395</v>
      </c>
      <c r="D12" s="247">
        <v>12.193362193362194</v>
      </c>
      <c r="E12" s="249">
        <v>11.679222757399859</v>
      </c>
      <c r="F12" s="249">
        <v>13.032911809531655</v>
      </c>
      <c r="G12" s="249">
        <v>14.133750802825947</v>
      </c>
      <c r="H12" s="249">
        <v>12.840802256345974</v>
      </c>
    </row>
    <row r="13" spans="1:8" s="173" customFormat="1" ht="19.95" customHeight="1" x14ac:dyDescent="0.3">
      <c r="A13" s="179" t="s">
        <v>401</v>
      </c>
      <c r="B13" s="165" t="s">
        <v>43</v>
      </c>
      <c r="C13" s="165" t="s">
        <v>395</v>
      </c>
      <c r="D13" s="247">
        <v>4.7178130511463845</v>
      </c>
      <c r="E13" s="247">
        <v>6.7761722448643535</v>
      </c>
      <c r="F13" s="247">
        <v>9.1691724677678454</v>
      </c>
      <c r="G13" s="247">
        <v>8.5139691714836196</v>
      </c>
      <c r="H13" s="247">
        <v>9.0253838921968033</v>
      </c>
    </row>
    <row r="14" spans="1:8" s="173" customFormat="1" ht="19.95" customHeight="1" x14ac:dyDescent="0.3">
      <c r="A14" s="179" t="s">
        <v>402</v>
      </c>
      <c r="B14" s="165" t="s">
        <v>43</v>
      </c>
      <c r="C14" s="165" t="s">
        <v>395</v>
      </c>
      <c r="D14" s="247">
        <v>7.4755491422158098</v>
      </c>
      <c r="E14" s="247">
        <v>4.9030505125355059</v>
      </c>
      <c r="F14" s="247">
        <v>3.8637393417638091</v>
      </c>
      <c r="G14" s="247">
        <v>5.6197816313423301</v>
      </c>
      <c r="H14" s="247">
        <v>3.8154183641491706</v>
      </c>
    </row>
    <row r="15" spans="1:8" s="173" customFormat="1" ht="19.95" customHeight="1" x14ac:dyDescent="0.3">
      <c r="A15" s="374" t="s">
        <v>403</v>
      </c>
      <c r="B15" s="167" t="s">
        <v>394</v>
      </c>
      <c r="C15" s="167" t="s">
        <v>395</v>
      </c>
      <c r="D15" s="250"/>
      <c r="E15" s="250"/>
      <c r="F15" s="250"/>
      <c r="G15" s="250"/>
      <c r="H15" s="245">
        <v>2673</v>
      </c>
    </row>
    <row r="16" spans="1:8" s="173" customFormat="1" ht="19.95" customHeight="1" x14ac:dyDescent="0.3">
      <c r="A16" s="374" t="s">
        <v>404</v>
      </c>
      <c r="B16" s="167" t="s">
        <v>394</v>
      </c>
      <c r="C16" s="167" t="s">
        <v>395</v>
      </c>
      <c r="D16" s="168"/>
      <c r="E16" s="168"/>
      <c r="F16" s="168"/>
      <c r="G16" s="168"/>
      <c r="H16" s="251">
        <v>24281</v>
      </c>
    </row>
    <row r="17" spans="1:8" s="173" customFormat="1" ht="19.95" customHeight="1" x14ac:dyDescent="0.3">
      <c r="A17" s="176" t="s">
        <v>37</v>
      </c>
      <c r="B17" s="166" t="s">
        <v>394</v>
      </c>
      <c r="C17" s="166" t="s">
        <v>395</v>
      </c>
      <c r="D17" s="182"/>
      <c r="E17" s="182"/>
      <c r="F17" s="182"/>
      <c r="G17" s="182"/>
      <c r="H17" s="248">
        <v>10775</v>
      </c>
    </row>
    <row r="18" spans="1:8" s="173" customFormat="1" ht="19.95" customHeight="1" x14ac:dyDescent="0.3">
      <c r="A18" s="175" t="s">
        <v>396</v>
      </c>
      <c r="B18" s="165" t="s">
        <v>43</v>
      </c>
      <c r="C18" s="165" t="s">
        <v>395</v>
      </c>
      <c r="D18" s="183"/>
      <c r="E18" s="183"/>
      <c r="F18" s="183"/>
      <c r="G18" s="183"/>
      <c r="H18" s="262">
        <v>76.575651972157772</v>
      </c>
    </row>
    <row r="19" spans="1:8" s="173" customFormat="1" ht="19.95" customHeight="1" x14ac:dyDescent="0.3">
      <c r="A19" s="175" t="s">
        <v>397</v>
      </c>
      <c r="B19" s="165" t="s">
        <v>43</v>
      </c>
      <c r="C19" s="165" t="s">
        <v>395</v>
      </c>
      <c r="D19" s="183"/>
      <c r="E19" s="183"/>
      <c r="F19" s="183"/>
      <c r="G19" s="183"/>
      <c r="H19" s="262">
        <v>23.424348027842228</v>
      </c>
    </row>
    <row r="20" spans="1:8" s="173" customFormat="1" ht="19.95" customHeight="1" x14ac:dyDescent="0.3">
      <c r="A20" s="176" t="s">
        <v>38</v>
      </c>
      <c r="B20" s="166" t="s">
        <v>394</v>
      </c>
      <c r="C20" s="166" t="s">
        <v>395</v>
      </c>
      <c r="D20" s="182"/>
      <c r="E20" s="182"/>
      <c r="F20" s="182"/>
      <c r="G20" s="182"/>
      <c r="H20" s="248">
        <v>3058</v>
      </c>
    </row>
    <row r="21" spans="1:8" s="173" customFormat="1" ht="19.95" customHeight="1" x14ac:dyDescent="0.3">
      <c r="A21" s="175" t="s">
        <v>396</v>
      </c>
      <c r="B21" s="165" t="s">
        <v>43</v>
      </c>
      <c r="C21" s="165" t="s">
        <v>395</v>
      </c>
      <c r="D21" s="183"/>
      <c r="E21" s="183"/>
      <c r="F21" s="183"/>
      <c r="G21" s="183"/>
      <c r="H21" s="262">
        <v>77.436232831916286</v>
      </c>
    </row>
    <row r="22" spans="1:8" s="173" customFormat="1" ht="19.95" customHeight="1" x14ac:dyDescent="0.3">
      <c r="A22" s="175" t="s">
        <v>397</v>
      </c>
      <c r="B22" s="165" t="s">
        <v>43</v>
      </c>
      <c r="C22" s="165" t="s">
        <v>395</v>
      </c>
      <c r="D22" s="183"/>
      <c r="E22" s="183"/>
      <c r="F22" s="183"/>
      <c r="G22" s="183"/>
      <c r="H22" s="262">
        <v>22.563767168083714</v>
      </c>
    </row>
    <row r="23" spans="1:8" s="173" customFormat="1" ht="19.95" customHeight="1" x14ac:dyDescent="0.3">
      <c r="A23" s="176" t="s">
        <v>39</v>
      </c>
      <c r="B23" s="166" t="s">
        <v>394</v>
      </c>
      <c r="C23" s="166" t="s">
        <v>395</v>
      </c>
      <c r="D23" s="182"/>
      <c r="E23" s="182"/>
      <c r="F23" s="182"/>
      <c r="G23" s="182"/>
      <c r="H23" s="248">
        <v>8453</v>
      </c>
    </row>
    <row r="24" spans="1:8" s="173" customFormat="1" ht="19.95" customHeight="1" x14ac:dyDescent="0.3">
      <c r="A24" s="175" t="s">
        <v>396</v>
      </c>
      <c r="B24" s="165" t="s">
        <v>43</v>
      </c>
      <c r="C24" s="165" t="s">
        <v>395</v>
      </c>
      <c r="D24" s="183"/>
      <c r="E24" s="183"/>
      <c r="F24" s="183"/>
      <c r="G24" s="183"/>
      <c r="H24" s="262">
        <v>68.520052052525728</v>
      </c>
    </row>
    <row r="25" spans="1:8" s="173" customFormat="1" ht="19.95" customHeight="1" x14ac:dyDescent="0.3">
      <c r="A25" s="175" t="s">
        <v>397</v>
      </c>
      <c r="B25" s="165" t="s">
        <v>43</v>
      </c>
      <c r="C25" s="165" t="s">
        <v>395</v>
      </c>
      <c r="D25" s="183"/>
      <c r="E25" s="183"/>
      <c r="F25" s="183"/>
      <c r="G25" s="183"/>
      <c r="H25" s="262">
        <v>31.479947947474269</v>
      </c>
    </row>
    <row r="26" spans="1:8" s="173" customFormat="1" ht="19.95" customHeight="1" x14ac:dyDescent="0.3">
      <c r="A26" s="176" t="s">
        <v>405</v>
      </c>
      <c r="B26" s="166" t="s">
        <v>394</v>
      </c>
      <c r="C26" s="166" t="s">
        <v>395</v>
      </c>
      <c r="D26" s="182"/>
      <c r="E26" s="182"/>
      <c r="F26" s="182"/>
      <c r="G26" s="182"/>
      <c r="H26" s="248">
        <v>1618</v>
      </c>
    </row>
    <row r="27" spans="1:8" s="173" customFormat="1" ht="19.95" customHeight="1" x14ac:dyDescent="0.3">
      <c r="A27" s="175" t="s">
        <v>396</v>
      </c>
      <c r="B27" s="165" t="s">
        <v>43</v>
      </c>
      <c r="C27" s="165" t="s">
        <v>395</v>
      </c>
      <c r="D27" s="183"/>
      <c r="E27" s="183"/>
      <c r="F27" s="183"/>
      <c r="G27" s="183"/>
      <c r="H27" s="262">
        <v>64.771322620519157</v>
      </c>
    </row>
    <row r="28" spans="1:8" s="173" customFormat="1" ht="19.95" customHeight="1" x14ac:dyDescent="0.3">
      <c r="A28" s="175" t="s">
        <v>397</v>
      </c>
      <c r="B28" s="165" t="s">
        <v>43</v>
      </c>
      <c r="C28" s="165" t="s">
        <v>395</v>
      </c>
      <c r="D28" s="183"/>
      <c r="E28" s="183"/>
      <c r="F28" s="183"/>
      <c r="G28" s="183"/>
      <c r="H28" s="262">
        <v>35.228677379480835</v>
      </c>
    </row>
    <row r="29" spans="1:8" s="173" customFormat="1" ht="19.95" customHeight="1" x14ac:dyDescent="0.3">
      <c r="A29" s="176" t="s">
        <v>406</v>
      </c>
      <c r="B29" s="166" t="s">
        <v>394</v>
      </c>
      <c r="C29" s="166" t="s">
        <v>395</v>
      </c>
      <c r="D29" s="182"/>
      <c r="E29" s="182"/>
      <c r="F29" s="182"/>
      <c r="G29" s="182"/>
      <c r="H29" s="248">
        <v>377</v>
      </c>
    </row>
    <row r="30" spans="1:8" s="173" customFormat="1" ht="19.95" customHeight="1" x14ac:dyDescent="0.3">
      <c r="A30" s="175" t="s">
        <v>396</v>
      </c>
      <c r="B30" s="165" t="s">
        <v>43</v>
      </c>
      <c r="C30" s="165" t="s">
        <v>395</v>
      </c>
      <c r="D30" s="183"/>
      <c r="E30" s="183"/>
      <c r="F30" s="183"/>
      <c r="G30" s="183"/>
      <c r="H30" s="262">
        <v>95.490716180371351</v>
      </c>
    </row>
    <row r="31" spans="1:8" s="173" customFormat="1" ht="19.95" customHeight="1" x14ac:dyDescent="0.3">
      <c r="A31" s="175" t="s">
        <v>397</v>
      </c>
      <c r="B31" s="165" t="s">
        <v>43</v>
      </c>
      <c r="C31" s="165" t="s">
        <v>395</v>
      </c>
      <c r="D31" s="183"/>
      <c r="E31" s="183"/>
      <c r="F31" s="183"/>
      <c r="G31" s="183"/>
      <c r="H31" s="262">
        <v>4.5092838196286467</v>
      </c>
    </row>
    <row r="32" spans="1:8" s="173" customFormat="1" ht="19.95" customHeight="1" x14ac:dyDescent="0.3">
      <c r="A32" s="374" t="s">
        <v>407</v>
      </c>
      <c r="B32" s="167" t="s">
        <v>394</v>
      </c>
      <c r="C32" s="167" t="s">
        <v>395</v>
      </c>
      <c r="D32" s="181">
        <f>D33+D36+D39+D42+D45</f>
        <v>22934</v>
      </c>
      <c r="E32" s="181">
        <f>E33+E36+E39+E42+E45</f>
        <v>22247</v>
      </c>
      <c r="F32" s="181">
        <f>F33+F36+F39+F42+F45</f>
        <v>22143</v>
      </c>
      <c r="G32" s="181">
        <f>G33+G36+G39+G42+G45</f>
        <v>22715</v>
      </c>
      <c r="H32" s="251">
        <v>23935</v>
      </c>
    </row>
    <row r="33" spans="1:8" s="173" customFormat="1" ht="19.95" customHeight="1" x14ac:dyDescent="0.3">
      <c r="A33" s="176" t="s">
        <v>37</v>
      </c>
      <c r="B33" s="166" t="s">
        <v>394</v>
      </c>
      <c r="C33" s="166" t="s">
        <v>395</v>
      </c>
      <c r="D33" s="177">
        <v>9049</v>
      </c>
      <c r="E33" s="177">
        <v>8743</v>
      </c>
      <c r="F33" s="177">
        <v>8848</v>
      </c>
      <c r="G33" s="177">
        <v>9489</v>
      </c>
      <c r="H33" s="248">
        <v>10559</v>
      </c>
    </row>
    <row r="34" spans="1:8" s="173" customFormat="1" ht="19.95" customHeight="1" x14ac:dyDescent="0.3">
      <c r="A34" s="175" t="s">
        <v>396</v>
      </c>
      <c r="B34" s="165" t="s">
        <v>43</v>
      </c>
      <c r="C34" s="165" t="s">
        <v>395</v>
      </c>
      <c r="D34" s="184">
        <v>77.577632887611898</v>
      </c>
      <c r="E34" s="184">
        <v>78.096763124785539</v>
      </c>
      <c r="F34" s="184">
        <v>78.085443037974684</v>
      </c>
      <c r="G34" s="184">
        <v>77.047107176730961</v>
      </c>
      <c r="H34" s="262">
        <v>77.053002178236568</v>
      </c>
    </row>
    <row r="35" spans="1:8" s="173" customFormat="1" ht="19.95" customHeight="1" x14ac:dyDescent="0.3">
      <c r="A35" s="175" t="s">
        <v>397</v>
      </c>
      <c r="B35" s="165" t="s">
        <v>43</v>
      </c>
      <c r="C35" s="165" t="s">
        <v>395</v>
      </c>
      <c r="D35" s="184">
        <v>22.422367112388109</v>
      </c>
      <c r="E35" s="184">
        <v>21.903236875214457</v>
      </c>
      <c r="F35" s="184">
        <v>21.914556962025316</v>
      </c>
      <c r="G35" s="184">
        <v>22.952892823269046</v>
      </c>
      <c r="H35" s="262">
        <v>22.946997821763425</v>
      </c>
    </row>
    <row r="36" spans="1:8" s="173" customFormat="1" ht="19.95" customHeight="1" x14ac:dyDescent="0.3">
      <c r="A36" s="176" t="s">
        <v>38</v>
      </c>
      <c r="B36" s="166" t="s">
        <v>394</v>
      </c>
      <c r="C36" s="166" t="s">
        <v>395</v>
      </c>
      <c r="D36" s="177">
        <v>3153</v>
      </c>
      <c r="E36" s="177">
        <v>3064</v>
      </c>
      <c r="F36" s="177">
        <v>3025</v>
      </c>
      <c r="G36" s="177">
        <v>2981</v>
      </c>
      <c r="H36" s="248">
        <v>3050</v>
      </c>
    </row>
    <row r="37" spans="1:8" s="173" customFormat="1" ht="19.95" customHeight="1" x14ac:dyDescent="0.3">
      <c r="A37" s="175" t="s">
        <v>396</v>
      </c>
      <c r="B37" s="165" t="s">
        <v>43</v>
      </c>
      <c r="C37" s="165" t="s">
        <v>395</v>
      </c>
      <c r="D37" s="184">
        <v>77.672058357120193</v>
      </c>
      <c r="E37" s="184">
        <v>77.676240208877289</v>
      </c>
      <c r="F37" s="184">
        <v>77.289256198347118</v>
      </c>
      <c r="G37" s="184">
        <v>77.390137537739008</v>
      </c>
      <c r="H37" s="262">
        <v>77.47540983606558</v>
      </c>
    </row>
    <row r="38" spans="1:8" s="173" customFormat="1" ht="19.95" customHeight="1" x14ac:dyDescent="0.3">
      <c r="A38" s="175" t="s">
        <v>397</v>
      </c>
      <c r="B38" s="165" t="s">
        <v>43</v>
      </c>
      <c r="C38" s="165" t="s">
        <v>395</v>
      </c>
      <c r="D38" s="184">
        <v>22.327941642879797</v>
      </c>
      <c r="E38" s="184">
        <v>22.323759791122715</v>
      </c>
      <c r="F38" s="184">
        <v>22.710743801652892</v>
      </c>
      <c r="G38" s="184">
        <v>22.609862462260985</v>
      </c>
      <c r="H38" s="262">
        <v>22.524590163934427</v>
      </c>
    </row>
    <row r="39" spans="1:8" s="173" customFormat="1" ht="19.95" customHeight="1" x14ac:dyDescent="0.3">
      <c r="A39" s="176" t="s">
        <v>39</v>
      </c>
      <c r="B39" s="166" t="s">
        <v>394</v>
      </c>
      <c r="C39" s="166" t="s">
        <v>395</v>
      </c>
      <c r="D39" s="177">
        <v>8643</v>
      </c>
      <c r="E39" s="177">
        <v>8424</v>
      </c>
      <c r="F39" s="177">
        <v>8286</v>
      </c>
      <c r="G39" s="177">
        <v>8273</v>
      </c>
      <c r="H39" s="248">
        <v>8376</v>
      </c>
    </row>
    <row r="40" spans="1:8" s="173" customFormat="1" ht="19.95" customHeight="1" x14ac:dyDescent="0.3">
      <c r="A40" s="175" t="s">
        <v>396</v>
      </c>
      <c r="B40" s="165" t="s">
        <v>43</v>
      </c>
      <c r="C40" s="165" t="s">
        <v>395</v>
      </c>
      <c r="D40" s="184">
        <v>73.481430059007295</v>
      </c>
      <c r="E40" s="184">
        <v>72.269705603038943</v>
      </c>
      <c r="F40" s="184">
        <v>70.601013758146266</v>
      </c>
      <c r="G40" s="184">
        <v>69.890003626254085</v>
      </c>
      <c r="H40" s="262">
        <v>68.95893027698186</v>
      </c>
    </row>
    <row r="41" spans="1:8" s="173" customFormat="1" ht="19.95" customHeight="1" x14ac:dyDescent="0.3">
      <c r="A41" s="175" t="s">
        <v>397</v>
      </c>
      <c r="B41" s="165" t="s">
        <v>43</v>
      </c>
      <c r="C41" s="165" t="s">
        <v>395</v>
      </c>
      <c r="D41" s="184">
        <v>26.518569940992709</v>
      </c>
      <c r="E41" s="184">
        <v>27.730294396961064</v>
      </c>
      <c r="F41" s="184">
        <v>29.398986241853731</v>
      </c>
      <c r="G41" s="184">
        <v>30.109996373745922</v>
      </c>
      <c r="H41" s="262">
        <v>31.04106972301815</v>
      </c>
    </row>
    <row r="42" spans="1:8" s="173" customFormat="1" ht="19.95" customHeight="1" x14ac:dyDescent="0.3">
      <c r="A42" s="176" t="s">
        <v>405</v>
      </c>
      <c r="B42" s="166" t="s">
        <v>394</v>
      </c>
      <c r="C42" s="166" t="s">
        <v>395</v>
      </c>
      <c r="D42" s="177">
        <v>1700</v>
      </c>
      <c r="E42" s="177">
        <v>1639</v>
      </c>
      <c r="F42" s="177">
        <v>1611</v>
      </c>
      <c r="G42" s="177">
        <v>1607</v>
      </c>
      <c r="H42" s="248">
        <v>1573</v>
      </c>
    </row>
    <row r="43" spans="1:8" s="173" customFormat="1" ht="19.95" customHeight="1" x14ac:dyDescent="0.3">
      <c r="A43" s="175" t="s">
        <v>396</v>
      </c>
      <c r="B43" s="165" t="s">
        <v>43</v>
      </c>
      <c r="C43" s="165" t="s">
        <v>395</v>
      </c>
      <c r="D43" s="184">
        <v>71.058823529411768</v>
      </c>
      <c r="E43" s="184">
        <v>70.04270896888346</v>
      </c>
      <c r="F43" s="184">
        <v>69.273743016759781</v>
      </c>
      <c r="G43" s="184">
        <v>66.832607342874923</v>
      </c>
      <c r="H43" s="262">
        <v>65.098537825810553</v>
      </c>
    </row>
    <row r="44" spans="1:8" s="173" customFormat="1" ht="19.95" customHeight="1" x14ac:dyDescent="0.3">
      <c r="A44" s="175" t="s">
        <v>397</v>
      </c>
      <c r="B44" s="165" t="s">
        <v>43</v>
      </c>
      <c r="C44" s="165" t="s">
        <v>395</v>
      </c>
      <c r="D44" s="184">
        <v>28.941176470588236</v>
      </c>
      <c r="E44" s="184">
        <v>29.957291031116533</v>
      </c>
      <c r="F44" s="184">
        <v>30.726256983240223</v>
      </c>
      <c r="G44" s="184">
        <v>33.167392657125077</v>
      </c>
      <c r="H44" s="262">
        <v>34.901462174189447</v>
      </c>
    </row>
    <row r="45" spans="1:8" s="173" customFormat="1" ht="19.95" customHeight="1" x14ac:dyDescent="0.3">
      <c r="A45" s="176" t="s">
        <v>406</v>
      </c>
      <c r="B45" s="166" t="s">
        <v>394</v>
      </c>
      <c r="C45" s="166" t="s">
        <v>395</v>
      </c>
      <c r="D45" s="177">
        <v>389</v>
      </c>
      <c r="E45" s="177">
        <v>377</v>
      </c>
      <c r="F45" s="177">
        <v>373</v>
      </c>
      <c r="G45" s="177">
        <v>365</v>
      </c>
      <c r="H45" s="248">
        <v>377</v>
      </c>
    </row>
    <row r="46" spans="1:8" s="173" customFormat="1" ht="19.95" customHeight="1" x14ac:dyDescent="0.3">
      <c r="A46" s="175" t="s">
        <v>396</v>
      </c>
      <c r="B46" s="165" t="s">
        <v>43</v>
      </c>
      <c r="C46" s="165" t="s">
        <v>395</v>
      </c>
      <c r="D46" s="184">
        <v>94.344473007712082</v>
      </c>
      <c r="E46" s="184">
        <v>95.225464190981441</v>
      </c>
      <c r="F46" s="184">
        <v>94.906166219839136</v>
      </c>
      <c r="G46" s="184">
        <v>95.61643835616438</v>
      </c>
      <c r="H46" s="262">
        <v>95.490716180371351</v>
      </c>
    </row>
    <row r="47" spans="1:8" s="173" customFormat="1" ht="19.95" customHeight="1" x14ac:dyDescent="0.3">
      <c r="A47" s="175" t="s">
        <v>397</v>
      </c>
      <c r="B47" s="165" t="s">
        <v>43</v>
      </c>
      <c r="C47" s="165" t="s">
        <v>395</v>
      </c>
      <c r="D47" s="184">
        <v>5.6555269922879177</v>
      </c>
      <c r="E47" s="184">
        <v>4.774535809018567</v>
      </c>
      <c r="F47" s="184">
        <v>5.0938337801608577</v>
      </c>
      <c r="G47" s="184">
        <v>4.3835616438356162</v>
      </c>
      <c r="H47" s="262">
        <v>4.5092838196286467</v>
      </c>
    </row>
    <row r="48" spans="1:8" s="173" customFormat="1" ht="19.95" customHeight="1" x14ac:dyDescent="0.3">
      <c r="A48" s="185" t="s">
        <v>408</v>
      </c>
      <c r="B48" s="167" t="s">
        <v>394</v>
      </c>
      <c r="C48" s="167" t="s">
        <v>395</v>
      </c>
      <c r="D48" s="181">
        <f>D49+D52</f>
        <v>23159</v>
      </c>
      <c r="E48" s="181">
        <f>E49+E52</f>
        <v>22491</v>
      </c>
      <c r="F48" s="181">
        <f>F49+F52</f>
        <v>22445</v>
      </c>
      <c r="G48" s="181">
        <f>G49+G52</f>
        <v>23110</v>
      </c>
      <c r="H48" s="251">
        <v>24281</v>
      </c>
    </row>
    <row r="49" spans="1:8" s="173" customFormat="1" ht="19.95" customHeight="1" x14ac:dyDescent="0.3">
      <c r="A49" s="186" t="s">
        <v>409</v>
      </c>
      <c r="B49" s="166" t="s">
        <v>394</v>
      </c>
      <c r="C49" s="165" t="s">
        <v>395</v>
      </c>
      <c r="D49" s="177">
        <v>21426</v>
      </c>
      <c r="E49" s="177">
        <v>21242</v>
      </c>
      <c r="F49" s="177">
        <v>21031</v>
      </c>
      <c r="G49" s="177">
        <v>21508</v>
      </c>
      <c r="H49" s="248">
        <v>22347</v>
      </c>
    </row>
    <row r="50" spans="1:8" s="173" customFormat="1" ht="19.95" customHeight="1" x14ac:dyDescent="0.3">
      <c r="A50" s="175" t="s">
        <v>396</v>
      </c>
      <c r="B50" s="165" t="s">
        <v>43</v>
      </c>
      <c r="C50" s="165" t="s">
        <v>395</v>
      </c>
      <c r="D50" s="184">
        <v>76.827219266311957</v>
      </c>
      <c r="E50" s="184">
        <v>76.362866020148758</v>
      </c>
      <c r="F50" s="184">
        <v>75.864200465978797</v>
      </c>
      <c r="G50" s="184">
        <v>74.716384601078673</v>
      </c>
      <c r="H50" s="262">
        <v>74.457349979863068</v>
      </c>
    </row>
    <row r="51" spans="1:8" s="173" customFormat="1" ht="19.95" customHeight="1" x14ac:dyDescent="0.3">
      <c r="A51" s="175" t="s">
        <v>397</v>
      </c>
      <c r="B51" s="165" t="s">
        <v>43</v>
      </c>
      <c r="C51" s="165" t="s">
        <v>395</v>
      </c>
      <c r="D51" s="184">
        <v>23.172780733688043</v>
      </c>
      <c r="E51" s="184">
        <v>23.637133979851239</v>
      </c>
      <c r="F51" s="184">
        <v>24.135799534021206</v>
      </c>
      <c r="G51" s="184">
        <v>25.283615398921334</v>
      </c>
      <c r="H51" s="262">
        <v>25.542650020136932</v>
      </c>
    </row>
    <row r="52" spans="1:8" s="173" customFormat="1" ht="19.95" customHeight="1" x14ac:dyDescent="0.3">
      <c r="A52" s="186" t="s">
        <v>410</v>
      </c>
      <c r="B52" s="166" t="s">
        <v>394</v>
      </c>
      <c r="C52" s="165" t="s">
        <v>395</v>
      </c>
      <c r="D52" s="177">
        <v>1733</v>
      </c>
      <c r="E52" s="177">
        <v>1249</v>
      </c>
      <c r="F52" s="177">
        <v>1414</v>
      </c>
      <c r="G52" s="177">
        <v>1602</v>
      </c>
      <c r="H52" s="248">
        <v>1934</v>
      </c>
    </row>
    <row r="53" spans="1:8" s="173" customFormat="1" ht="19.95" customHeight="1" x14ac:dyDescent="0.3">
      <c r="A53" s="175" t="s">
        <v>396</v>
      </c>
      <c r="B53" s="165" t="s">
        <v>43</v>
      </c>
      <c r="C53" s="165" t="s">
        <v>395</v>
      </c>
      <c r="D53" s="184">
        <v>58.626658972879397</v>
      </c>
      <c r="E53" s="184">
        <v>54.523618895116087</v>
      </c>
      <c r="F53" s="184">
        <v>53.323903818953319</v>
      </c>
      <c r="G53" s="184">
        <v>59.800249687890137</v>
      </c>
      <c r="H53" s="262">
        <v>61.013443640124102</v>
      </c>
    </row>
    <row r="54" spans="1:8" s="173" customFormat="1" ht="19.95" customHeight="1" x14ac:dyDescent="0.3">
      <c r="A54" s="175" t="s">
        <v>397</v>
      </c>
      <c r="B54" s="165" t="s">
        <v>43</v>
      </c>
      <c r="C54" s="165" t="s">
        <v>395</v>
      </c>
      <c r="D54" s="184">
        <v>41.373341027120603</v>
      </c>
      <c r="E54" s="184">
        <v>45.476381104883906</v>
      </c>
      <c r="F54" s="184">
        <v>46.676096181046681</v>
      </c>
      <c r="G54" s="184">
        <v>40.199750312109863</v>
      </c>
      <c r="H54" s="262">
        <v>38.986556359875905</v>
      </c>
    </row>
    <row r="55" spans="1:8" s="173" customFormat="1" ht="19.95" customHeight="1" x14ac:dyDescent="0.3">
      <c r="A55" s="185" t="s">
        <v>411</v>
      </c>
      <c r="B55" s="168"/>
      <c r="C55" s="168"/>
      <c r="D55" s="180"/>
      <c r="E55" s="180"/>
      <c r="F55" s="180"/>
      <c r="G55" s="180"/>
      <c r="H55" s="168"/>
    </row>
    <row r="56" spans="1:8" s="173" customFormat="1" ht="19.95" customHeight="1" x14ac:dyDescent="0.3">
      <c r="A56" s="187" t="s">
        <v>39</v>
      </c>
      <c r="B56" s="165" t="s">
        <v>394</v>
      </c>
      <c r="C56" s="165"/>
      <c r="D56" s="188"/>
      <c r="E56" s="189">
        <v>8474</v>
      </c>
      <c r="F56" s="189">
        <v>8346</v>
      </c>
      <c r="G56" s="189">
        <v>8340</v>
      </c>
      <c r="H56" s="256">
        <v>8453</v>
      </c>
    </row>
    <row r="57" spans="1:8" s="173" customFormat="1" ht="19.95" customHeight="1" x14ac:dyDescent="0.3">
      <c r="A57" s="190" t="s">
        <v>412</v>
      </c>
      <c r="B57" s="165" t="s">
        <v>394</v>
      </c>
      <c r="C57" s="165"/>
      <c r="D57" s="188"/>
      <c r="E57" s="191">
        <v>7893</v>
      </c>
      <c r="F57" s="191">
        <v>7654</v>
      </c>
      <c r="G57" s="191">
        <v>7747</v>
      </c>
      <c r="H57" s="382">
        <v>7688</v>
      </c>
    </row>
    <row r="58" spans="1:8" s="173" customFormat="1" ht="19.95" customHeight="1" x14ac:dyDescent="0.3">
      <c r="A58" s="190" t="s">
        <v>413</v>
      </c>
      <c r="B58" s="165" t="s">
        <v>394</v>
      </c>
      <c r="C58" s="165"/>
      <c r="D58" s="188"/>
      <c r="E58" s="191">
        <v>581</v>
      </c>
      <c r="F58" s="191">
        <v>692</v>
      </c>
      <c r="G58" s="191">
        <v>593</v>
      </c>
      <c r="H58" s="382">
        <v>765</v>
      </c>
    </row>
    <row r="59" spans="1:8" s="173" customFormat="1" ht="19.95" customHeight="1" x14ac:dyDescent="0.3">
      <c r="A59" s="187" t="s">
        <v>37</v>
      </c>
      <c r="B59" s="165" t="s">
        <v>394</v>
      </c>
      <c r="C59" s="165"/>
      <c r="D59" s="188"/>
      <c r="E59" s="189">
        <v>8881</v>
      </c>
      <c r="F59" s="189">
        <v>9034</v>
      </c>
      <c r="G59" s="189">
        <v>9758</v>
      </c>
      <c r="H59" s="256">
        <v>10130</v>
      </c>
    </row>
    <row r="60" spans="1:8" s="173" customFormat="1" ht="19.95" customHeight="1" x14ac:dyDescent="0.3">
      <c r="A60" s="190" t="s">
        <v>412</v>
      </c>
      <c r="B60" s="165" t="s">
        <v>394</v>
      </c>
      <c r="C60" s="165"/>
      <c r="D60" s="188"/>
      <c r="E60" s="191">
        <v>8648</v>
      </c>
      <c r="F60" s="191">
        <v>8754</v>
      </c>
      <c r="G60" s="191">
        <v>9375</v>
      </c>
      <c r="H60" s="382">
        <v>9665</v>
      </c>
    </row>
    <row r="61" spans="1:8" s="173" customFormat="1" ht="19.95" customHeight="1" x14ac:dyDescent="0.3">
      <c r="A61" s="190" t="s">
        <v>413</v>
      </c>
      <c r="B61" s="165" t="s">
        <v>394</v>
      </c>
      <c r="C61" s="165"/>
      <c r="D61" s="188"/>
      <c r="E61" s="191">
        <v>233</v>
      </c>
      <c r="F61" s="191">
        <v>280</v>
      </c>
      <c r="G61" s="191">
        <v>383</v>
      </c>
      <c r="H61" s="382">
        <v>465</v>
      </c>
    </row>
    <row r="62" spans="1:8" s="173" customFormat="1" ht="19.95" customHeight="1" x14ac:dyDescent="0.3">
      <c r="A62" s="187" t="s">
        <v>38</v>
      </c>
      <c r="B62" s="165" t="s">
        <v>394</v>
      </c>
      <c r="C62" s="165"/>
      <c r="D62" s="188"/>
      <c r="E62" s="189">
        <v>3076</v>
      </c>
      <c r="F62" s="189">
        <v>3035</v>
      </c>
      <c r="G62" s="189">
        <v>2992</v>
      </c>
      <c r="H62" s="256">
        <v>3058</v>
      </c>
    </row>
    <row r="63" spans="1:8" s="173" customFormat="1" ht="19.95" customHeight="1" x14ac:dyDescent="0.3">
      <c r="A63" s="190" t="s">
        <v>412</v>
      </c>
      <c r="B63" s="165" t="s">
        <v>394</v>
      </c>
      <c r="C63" s="165"/>
      <c r="D63" s="188"/>
      <c r="E63" s="191">
        <v>2911</v>
      </c>
      <c r="F63" s="191">
        <v>2838</v>
      </c>
      <c r="G63" s="191">
        <v>2689</v>
      </c>
      <c r="H63" s="382">
        <v>2694</v>
      </c>
    </row>
    <row r="64" spans="1:8" s="173" customFormat="1" ht="19.95" customHeight="1" x14ac:dyDescent="0.3">
      <c r="A64" s="190" t="s">
        <v>413</v>
      </c>
      <c r="B64" s="165" t="s">
        <v>394</v>
      </c>
      <c r="C64" s="165"/>
      <c r="D64" s="188"/>
      <c r="E64" s="191">
        <v>165</v>
      </c>
      <c r="F64" s="191">
        <v>197</v>
      </c>
      <c r="G64" s="191">
        <v>303</v>
      </c>
      <c r="H64" s="382">
        <v>364</v>
      </c>
    </row>
    <row r="65" spans="1:8" s="173" customFormat="1" ht="19.95" customHeight="1" x14ac:dyDescent="0.3">
      <c r="A65" s="187" t="s">
        <v>406</v>
      </c>
      <c r="B65" s="165" t="s">
        <v>394</v>
      </c>
      <c r="C65" s="165"/>
      <c r="D65" s="188"/>
      <c r="E65" s="189">
        <v>377</v>
      </c>
      <c r="F65" s="189">
        <v>373</v>
      </c>
      <c r="G65" s="189">
        <v>365</v>
      </c>
      <c r="H65" s="256">
        <v>377</v>
      </c>
    </row>
    <row r="66" spans="1:8" s="173" customFormat="1" ht="19.95" customHeight="1" x14ac:dyDescent="0.3">
      <c r="A66" s="190" t="s">
        <v>412</v>
      </c>
      <c r="B66" s="165" t="s">
        <v>394</v>
      </c>
      <c r="C66" s="165"/>
      <c r="D66" s="188"/>
      <c r="E66" s="191">
        <v>370</v>
      </c>
      <c r="F66" s="191">
        <v>355</v>
      </c>
      <c r="G66" s="191">
        <v>357</v>
      </c>
      <c r="H66" s="382">
        <v>366</v>
      </c>
    </row>
    <row r="67" spans="1:8" s="173" customFormat="1" ht="19.95" customHeight="1" x14ac:dyDescent="0.3">
      <c r="A67" s="190" t="s">
        <v>413</v>
      </c>
      <c r="B67" s="165" t="s">
        <v>394</v>
      </c>
      <c r="C67" s="165"/>
      <c r="D67" s="188"/>
      <c r="E67" s="191">
        <v>7</v>
      </c>
      <c r="F67" s="191">
        <v>18</v>
      </c>
      <c r="G67" s="191">
        <v>8</v>
      </c>
      <c r="H67" s="382">
        <v>11</v>
      </c>
    </row>
    <row r="68" spans="1:8" s="173" customFormat="1" ht="19.95" customHeight="1" x14ac:dyDescent="0.3">
      <c r="A68" s="187" t="s">
        <v>414</v>
      </c>
      <c r="B68" s="165" t="s">
        <v>394</v>
      </c>
      <c r="C68" s="165"/>
      <c r="D68" s="188"/>
      <c r="E68" s="189">
        <v>1683</v>
      </c>
      <c r="F68" s="189">
        <v>1657</v>
      </c>
      <c r="G68" s="189">
        <v>1655</v>
      </c>
      <c r="H68" s="256">
        <v>1618</v>
      </c>
    </row>
    <row r="69" spans="1:8" s="173" customFormat="1" ht="19.95" customHeight="1" x14ac:dyDescent="0.3">
      <c r="A69" s="190" t="s">
        <v>412</v>
      </c>
      <c r="B69" s="165" t="s">
        <v>394</v>
      </c>
      <c r="C69" s="165"/>
      <c r="D69" s="188"/>
      <c r="E69" s="191">
        <v>1420</v>
      </c>
      <c r="F69" s="191">
        <v>1430</v>
      </c>
      <c r="G69" s="191">
        <v>1340</v>
      </c>
      <c r="H69" s="382">
        <v>1294</v>
      </c>
    </row>
    <row r="70" spans="1:8" s="173" customFormat="1" ht="19.95" customHeight="1" x14ac:dyDescent="0.3">
      <c r="A70" s="190" t="s">
        <v>413</v>
      </c>
      <c r="B70" s="165" t="s">
        <v>394</v>
      </c>
      <c r="C70" s="165"/>
      <c r="D70" s="188"/>
      <c r="E70" s="191">
        <v>263</v>
      </c>
      <c r="F70" s="191">
        <v>227</v>
      </c>
      <c r="G70" s="191">
        <v>315</v>
      </c>
      <c r="H70" s="382">
        <v>324</v>
      </c>
    </row>
    <row r="71" spans="1:8" s="173" customFormat="1" ht="19.95" customHeight="1" x14ac:dyDescent="0.3">
      <c r="A71" s="192" t="s">
        <v>415</v>
      </c>
      <c r="B71" s="165" t="s">
        <v>394</v>
      </c>
      <c r="C71" s="165"/>
      <c r="D71" s="188"/>
      <c r="E71" s="189">
        <v>22491</v>
      </c>
      <c r="F71" s="189">
        <v>22445</v>
      </c>
      <c r="G71" s="189">
        <v>23110</v>
      </c>
      <c r="H71" s="256">
        <v>23636</v>
      </c>
    </row>
    <row r="72" spans="1:8" s="173" customFormat="1" ht="19.95" customHeight="1" x14ac:dyDescent="0.3">
      <c r="A72" s="190" t="s">
        <v>412</v>
      </c>
      <c r="B72" s="165" t="s">
        <v>394</v>
      </c>
      <c r="C72" s="165"/>
      <c r="D72" s="188"/>
      <c r="E72" s="191">
        <v>21242</v>
      </c>
      <c r="F72" s="191">
        <v>21031</v>
      </c>
      <c r="G72" s="191">
        <v>21508</v>
      </c>
      <c r="H72" s="382">
        <v>21707</v>
      </c>
    </row>
    <row r="73" spans="1:8" s="173" customFormat="1" ht="19.95" customHeight="1" x14ac:dyDescent="0.3">
      <c r="A73" s="190" t="s">
        <v>413</v>
      </c>
      <c r="B73" s="165" t="s">
        <v>394</v>
      </c>
      <c r="C73" s="165"/>
      <c r="D73" s="188"/>
      <c r="E73" s="191">
        <v>1249</v>
      </c>
      <c r="F73" s="191">
        <v>1414</v>
      </c>
      <c r="G73" s="191">
        <v>1602</v>
      </c>
      <c r="H73" s="382">
        <v>1929</v>
      </c>
    </row>
    <row r="74" spans="1:8" s="173" customFormat="1" ht="19.95" customHeight="1" x14ac:dyDescent="0.3">
      <c r="A74" s="185" t="s">
        <v>416</v>
      </c>
      <c r="B74" s="168"/>
      <c r="C74" s="168"/>
      <c r="D74" s="180"/>
      <c r="E74" s="180"/>
      <c r="F74" s="180"/>
      <c r="G74" s="180"/>
      <c r="H74" s="168"/>
    </row>
    <row r="75" spans="1:8" s="173" customFormat="1" ht="19.95" customHeight="1" x14ac:dyDescent="0.3">
      <c r="A75" s="187" t="s">
        <v>39</v>
      </c>
      <c r="B75" s="165" t="s">
        <v>394</v>
      </c>
      <c r="C75" s="165"/>
      <c r="D75" s="188"/>
      <c r="E75" s="252">
        <v>8474</v>
      </c>
      <c r="F75" s="252">
        <v>8346</v>
      </c>
      <c r="G75" s="252">
        <v>8340</v>
      </c>
      <c r="H75" s="383">
        <v>8453</v>
      </c>
    </row>
    <row r="76" spans="1:8" s="173" customFormat="1" ht="19.95" customHeight="1" x14ac:dyDescent="0.3">
      <c r="A76" s="190" t="s">
        <v>412</v>
      </c>
      <c r="B76" s="165" t="s">
        <v>394</v>
      </c>
      <c r="C76" s="165"/>
      <c r="D76" s="188"/>
      <c r="E76" s="253">
        <v>7893</v>
      </c>
      <c r="F76" s="253">
        <v>7654</v>
      </c>
      <c r="G76" s="253">
        <v>7747</v>
      </c>
      <c r="H76" s="384">
        <v>7688</v>
      </c>
    </row>
    <row r="77" spans="1:8" s="173" customFormat="1" ht="19.95" customHeight="1" x14ac:dyDescent="0.3">
      <c r="A77" s="190" t="s">
        <v>417</v>
      </c>
      <c r="B77" s="165" t="s">
        <v>43</v>
      </c>
      <c r="C77" s="165"/>
      <c r="D77" s="188"/>
      <c r="E77" s="254">
        <v>0.74</v>
      </c>
      <c r="F77" s="254">
        <v>0.72667886072641752</v>
      </c>
      <c r="G77" s="254">
        <v>0.71279204853491673</v>
      </c>
      <c r="H77" s="255">
        <v>0.70863683662851196</v>
      </c>
    </row>
    <row r="78" spans="1:8" s="173" customFormat="1" ht="19.95" customHeight="1" x14ac:dyDescent="0.3">
      <c r="A78" s="193" t="s">
        <v>418</v>
      </c>
      <c r="B78" s="165" t="s">
        <v>43</v>
      </c>
      <c r="C78" s="165"/>
      <c r="D78" s="188"/>
      <c r="E78" s="254">
        <v>0.26</v>
      </c>
      <c r="F78" s="254">
        <v>0.27332113927358243</v>
      </c>
      <c r="G78" s="254">
        <v>0.28720795146508327</v>
      </c>
      <c r="H78" s="255">
        <v>0.29136316337148804</v>
      </c>
    </row>
    <row r="79" spans="1:8" s="173" customFormat="1" ht="19.95" customHeight="1" x14ac:dyDescent="0.3">
      <c r="A79" s="190" t="s">
        <v>413</v>
      </c>
      <c r="B79" s="165" t="s">
        <v>394</v>
      </c>
      <c r="C79" s="165"/>
      <c r="D79" s="188"/>
      <c r="E79" s="253">
        <v>581</v>
      </c>
      <c r="F79" s="253">
        <v>692</v>
      </c>
      <c r="G79" s="253">
        <v>593</v>
      </c>
      <c r="H79" s="384">
        <v>765</v>
      </c>
    </row>
    <row r="80" spans="1:8" s="173" customFormat="1" ht="19.95" customHeight="1" x14ac:dyDescent="0.3">
      <c r="A80" s="190" t="s">
        <v>417</v>
      </c>
      <c r="B80" s="165" t="s">
        <v>43</v>
      </c>
      <c r="C80" s="165"/>
      <c r="D80" s="188"/>
      <c r="E80" s="254">
        <v>0.44900000000000001</v>
      </c>
      <c r="F80" s="254">
        <v>0.43641618497109824</v>
      </c>
      <c r="G80" s="254">
        <v>0.45868465430016864</v>
      </c>
      <c r="H80" s="255">
        <v>0.4496732026143791</v>
      </c>
    </row>
    <row r="81" spans="1:8" s="173" customFormat="1" ht="19.95" customHeight="1" x14ac:dyDescent="0.3">
      <c r="A81" s="193" t="s">
        <v>418</v>
      </c>
      <c r="B81" s="165" t="s">
        <v>43</v>
      </c>
      <c r="C81" s="165"/>
      <c r="D81" s="188"/>
      <c r="E81" s="254">
        <v>0.55100000000000005</v>
      </c>
      <c r="F81" s="254">
        <v>0.56358381502890176</v>
      </c>
      <c r="G81" s="254">
        <v>0.54131534569983142</v>
      </c>
      <c r="H81" s="255">
        <v>0.55032679738562096</v>
      </c>
    </row>
    <row r="82" spans="1:8" s="173" customFormat="1" ht="19.95" customHeight="1" x14ac:dyDescent="0.3">
      <c r="A82" s="187" t="s">
        <v>37</v>
      </c>
      <c r="B82" s="165" t="s">
        <v>394</v>
      </c>
      <c r="C82" s="165"/>
      <c r="D82" s="188"/>
      <c r="E82" s="252">
        <v>8881</v>
      </c>
      <c r="F82" s="252">
        <v>9034</v>
      </c>
      <c r="G82" s="252">
        <v>9758</v>
      </c>
      <c r="H82" s="383">
        <v>10130</v>
      </c>
    </row>
    <row r="83" spans="1:8" s="173" customFormat="1" ht="19.95" customHeight="1" x14ac:dyDescent="0.3">
      <c r="A83" s="190" t="s">
        <v>412</v>
      </c>
      <c r="B83" s="165" t="s">
        <v>394</v>
      </c>
      <c r="C83" s="165"/>
      <c r="D83" s="188"/>
      <c r="E83" s="253">
        <v>8648</v>
      </c>
      <c r="F83" s="253">
        <v>8754</v>
      </c>
      <c r="G83" s="253">
        <v>9375</v>
      </c>
      <c r="H83" s="384">
        <v>9665</v>
      </c>
    </row>
    <row r="84" spans="1:8" s="173" customFormat="1" ht="19.95" customHeight="1" x14ac:dyDescent="0.3">
      <c r="A84" s="190" t="s">
        <v>417</v>
      </c>
      <c r="B84" s="165" t="s">
        <v>43</v>
      </c>
      <c r="C84" s="165"/>
      <c r="D84" s="188"/>
      <c r="E84" s="254">
        <v>0.78</v>
      </c>
      <c r="F84" s="254">
        <v>0.78124286040667124</v>
      </c>
      <c r="G84" s="254">
        <v>0.76959999999999995</v>
      </c>
      <c r="H84" s="255">
        <v>0.76233833419555097</v>
      </c>
    </row>
    <row r="85" spans="1:8" s="173" customFormat="1" ht="19.95" customHeight="1" x14ac:dyDescent="0.3">
      <c r="A85" s="193" t="s">
        <v>418</v>
      </c>
      <c r="B85" s="165" t="s">
        <v>43</v>
      </c>
      <c r="C85" s="165"/>
      <c r="D85" s="188"/>
      <c r="E85" s="254">
        <v>0.22</v>
      </c>
      <c r="F85" s="254">
        <v>0.21875713959332876</v>
      </c>
      <c r="G85" s="254">
        <v>0.23039999999999999</v>
      </c>
      <c r="H85" s="255">
        <v>0.23766166580444903</v>
      </c>
    </row>
    <row r="86" spans="1:8" s="173" customFormat="1" ht="19.95" customHeight="1" x14ac:dyDescent="0.3">
      <c r="A86" s="190" t="s">
        <v>413</v>
      </c>
      <c r="B86" s="165" t="s">
        <v>394</v>
      </c>
      <c r="C86" s="165"/>
      <c r="D86" s="188"/>
      <c r="E86" s="253">
        <v>233</v>
      </c>
      <c r="F86" s="253">
        <v>280</v>
      </c>
      <c r="G86" s="253">
        <v>383</v>
      </c>
      <c r="H86" s="384">
        <v>465</v>
      </c>
    </row>
    <row r="87" spans="1:8" s="173" customFormat="1" ht="19.95" customHeight="1" x14ac:dyDescent="0.3">
      <c r="A87" s="190" t="s">
        <v>417</v>
      </c>
      <c r="B87" s="165" t="s">
        <v>43</v>
      </c>
      <c r="C87" s="165"/>
      <c r="D87" s="188"/>
      <c r="E87" s="254">
        <v>0.63100000000000001</v>
      </c>
      <c r="F87" s="254">
        <v>0.61071428571428577</v>
      </c>
      <c r="G87" s="254">
        <v>0.67624020887728464</v>
      </c>
      <c r="H87" s="255">
        <v>0.7397849462365591</v>
      </c>
    </row>
    <row r="88" spans="1:8" s="173" customFormat="1" ht="19.95" customHeight="1" x14ac:dyDescent="0.3">
      <c r="A88" s="193" t="s">
        <v>418</v>
      </c>
      <c r="B88" s="165" t="s">
        <v>43</v>
      </c>
      <c r="C88" s="165"/>
      <c r="D88" s="188"/>
      <c r="E88" s="254">
        <v>0.36899999999999999</v>
      </c>
      <c r="F88" s="254">
        <v>0.38928571428571429</v>
      </c>
      <c r="G88" s="254">
        <v>0.32375979112271541</v>
      </c>
      <c r="H88" s="255">
        <v>0.26021505376344084</v>
      </c>
    </row>
    <row r="89" spans="1:8" s="173" customFormat="1" ht="19.95" customHeight="1" x14ac:dyDescent="0.3">
      <c r="A89" s="187" t="s">
        <v>38</v>
      </c>
      <c r="B89" s="165" t="s">
        <v>394</v>
      </c>
      <c r="C89" s="165"/>
      <c r="D89" s="188"/>
      <c r="E89" s="252">
        <v>3076</v>
      </c>
      <c r="F89" s="252">
        <v>3035</v>
      </c>
      <c r="G89" s="252">
        <v>2992</v>
      </c>
      <c r="H89" s="383">
        <v>3058</v>
      </c>
    </row>
    <row r="90" spans="1:8" s="173" customFormat="1" ht="19.95" customHeight="1" x14ac:dyDescent="0.3">
      <c r="A90" s="190" t="s">
        <v>412</v>
      </c>
      <c r="B90" s="165" t="s">
        <v>394</v>
      </c>
      <c r="C90" s="165"/>
      <c r="D90" s="188"/>
      <c r="E90" s="253">
        <v>2911</v>
      </c>
      <c r="F90" s="253">
        <v>2838</v>
      </c>
      <c r="G90" s="253">
        <v>2689</v>
      </c>
      <c r="H90" s="384">
        <v>2694</v>
      </c>
    </row>
    <row r="91" spans="1:8" s="173" customFormat="1" ht="19.95" customHeight="1" x14ac:dyDescent="0.3">
      <c r="A91" s="190" t="s">
        <v>417</v>
      </c>
      <c r="B91" s="165" t="s">
        <v>43</v>
      </c>
      <c r="C91" s="165"/>
      <c r="D91" s="188"/>
      <c r="E91" s="254">
        <v>0.78100000000000003</v>
      </c>
      <c r="F91" s="254">
        <v>0.78259337561663145</v>
      </c>
      <c r="G91" s="254">
        <v>0.77240609892153211</v>
      </c>
      <c r="H91" s="255">
        <v>0.77542687453600589</v>
      </c>
    </row>
    <row r="92" spans="1:8" s="173" customFormat="1" ht="19.95" customHeight="1" x14ac:dyDescent="0.3">
      <c r="A92" s="193" t="s">
        <v>418</v>
      </c>
      <c r="B92" s="165" t="s">
        <v>43</v>
      </c>
      <c r="C92" s="165"/>
      <c r="D92" s="188"/>
      <c r="E92" s="254">
        <v>0.219</v>
      </c>
      <c r="F92" s="254">
        <v>0.21740662438336858</v>
      </c>
      <c r="G92" s="254">
        <v>0.22759390107846783</v>
      </c>
      <c r="H92" s="255">
        <v>0.22457312546399405</v>
      </c>
    </row>
    <row r="93" spans="1:8" s="173" customFormat="1" ht="19.95" customHeight="1" x14ac:dyDescent="0.3">
      <c r="A93" s="190" t="s">
        <v>413</v>
      </c>
      <c r="B93" s="165" t="s">
        <v>394</v>
      </c>
      <c r="C93" s="165"/>
      <c r="D93" s="188"/>
      <c r="E93" s="253">
        <v>165</v>
      </c>
      <c r="F93" s="253">
        <v>197</v>
      </c>
      <c r="G93" s="253">
        <v>303</v>
      </c>
      <c r="H93" s="384">
        <v>364</v>
      </c>
    </row>
    <row r="94" spans="1:8" s="173" customFormat="1" ht="19.95" customHeight="1" x14ac:dyDescent="0.3">
      <c r="A94" s="190" t="s">
        <v>417</v>
      </c>
      <c r="B94" s="165" t="s">
        <v>43</v>
      </c>
      <c r="C94" s="165"/>
      <c r="D94" s="188"/>
      <c r="E94" s="254">
        <v>0.67900000000000005</v>
      </c>
      <c r="F94" s="254">
        <v>0.63451776649746194</v>
      </c>
      <c r="G94" s="254">
        <v>0.77887788778877887</v>
      </c>
      <c r="H94" s="255">
        <v>0.76648351648351654</v>
      </c>
    </row>
    <row r="95" spans="1:8" s="173" customFormat="1" ht="19.95" customHeight="1" x14ac:dyDescent="0.3">
      <c r="A95" s="193" t="s">
        <v>418</v>
      </c>
      <c r="B95" s="165" t="s">
        <v>43</v>
      </c>
      <c r="C95" s="165"/>
      <c r="D95" s="188"/>
      <c r="E95" s="254">
        <v>0.32100000000000001</v>
      </c>
      <c r="F95" s="254">
        <v>0.36548223350253806</v>
      </c>
      <c r="G95" s="254">
        <v>0.22112211221122113</v>
      </c>
      <c r="H95" s="255">
        <v>0.23351648351648352</v>
      </c>
    </row>
    <row r="96" spans="1:8" s="173" customFormat="1" ht="19.95" customHeight="1" x14ac:dyDescent="0.3">
      <c r="A96" s="187" t="s">
        <v>406</v>
      </c>
      <c r="B96" s="165" t="s">
        <v>394</v>
      </c>
      <c r="C96" s="165"/>
      <c r="D96" s="188"/>
      <c r="E96" s="252">
        <v>377</v>
      </c>
      <c r="F96" s="252">
        <v>373</v>
      </c>
      <c r="G96" s="252">
        <v>365</v>
      </c>
      <c r="H96" s="383">
        <v>377</v>
      </c>
    </row>
    <row r="97" spans="1:8" s="173" customFormat="1" ht="19.95" customHeight="1" x14ac:dyDescent="0.3">
      <c r="A97" s="190" t="s">
        <v>412</v>
      </c>
      <c r="B97" s="165" t="s">
        <v>394</v>
      </c>
      <c r="C97" s="165"/>
      <c r="D97" s="188"/>
      <c r="E97" s="253">
        <v>370</v>
      </c>
      <c r="F97" s="253">
        <v>355</v>
      </c>
      <c r="G97" s="253">
        <v>357</v>
      </c>
      <c r="H97" s="384">
        <v>366</v>
      </c>
    </row>
    <row r="98" spans="1:8" s="173" customFormat="1" ht="19.95" customHeight="1" x14ac:dyDescent="0.3">
      <c r="A98" s="190" t="s">
        <v>417</v>
      </c>
      <c r="B98" s="165" t="s">
        <v>43</v>
      </c>
      <c r="C98" s="165"/>
      <c r="D98" s="188"/>
      <c r="E98" s="254">
        <v>0.95099999999999996</v>
      </c>
      <c r="F98" s="254">
        <v>0.94647887323943658</v>
      </c>
      <c r="G98" s="254">
        <v>0.9551820728291317</v>
      </c>
      <c r="H98" s="255">
        <v>0.95355191256830596</v>
      </c>
    </row>
    <row r="99" spans="1:8" s="173" customFormat="1" ht="19.95" customHeight="1" x14ac:dyDescent="0.3">
      <c r="A99" s="193" t="s">
        <v>418</v>
      </c>
      <c r="B99" s="165" t="s">
        <v>43</v>
      </c>
      <c r="C99" s="165"/>
      <c r="D99" s="188"/>
      <c r="E99" s="254">
        <v>4.9000000000000002E-2</v>
      </c>
      <c r="F99" s="254">
        <v>5.3521126760563378E-2</v>
      </c>
      <c r="G99" s="254">
        <v>4.4817927170868348E-2</v>
      </c>
      <c r="H99" s="255">
        <v>4.6448087431693992E-2</v>
      </c>
    </row>
    <row r="100" spans="1:8" s="173" customFormat="1" ht="19.95" customHeight="1" x14ac:dyDescent="0.3">
      <c r="A100" s="190" t="s">
        <v>413</v>
      </c>
      <c r="B100" s="165" t="s">
        <v>394</v>
      </c>
      <c r="C100" s="165"/>
      <c r="D100" s="188"/>
      <c r="E100" s="253">
        <v>7</v>
      </c>
      <c r="F100" s="253">
        <v>18</v>
      </c>
      <c r="G100" s="253">
        <v>8</v>
      </c>
      <c r="H100" s="384">
        <v>11</v>
      </c>
    </row>
    <row r="101" spans="1:8" s="173" customFormat="1" ht="19.95" customHeight="1" x14ac:dyDescent="0.3">
      <c r="A101" s="190" t="s">
        <v>417</v>
      </c>
      <c r="B101" s="165" t="s">
        <v>43</v>
      </c>
      <c r="C101" s="165"/>
      <c r="D101" s="188"/>
      <c r="E101" s="254">
        <v>1</v>
      </c>
      <c r="F101" s="254">
        <v>1</v>
      </c>
      <c r="G101" s="254">
        <v>1</v>
      </c>
      <c r="H101" s="255">
        <v>1</v>
      </c>
    </row>
    <row r="102" spans="1:8" s="173" customFormat="1" ht="19.95" customHeight="1" x14ac:dyDescent="0.3">
      <c r="A102" s="193" t="s">
        <v>418</v>
      </c>
      <c r="B102" s="165" t="s">
        <v>43</v>
      </c>
      <c r="C102" s="165"/>
      <c r="D102" s="188"/>
      <c r="E102" s="254">
        <v>0</v>
      </c>
      <c r="F102" s="254">
        <v>0</v>
      </c>
      <c r="G102" s="254">
        <v>0</v>
      </c>
      <c r="H102" s="255">
        <v>0</v>
      </c>
    </row>
    <row r="103" spans="1:8" s="173" customFormat="1" ht="19.95" customHeight="1" x14ac:dyDescent="0.3">
      <c r="A103" s="187" t="s">
        <v>414</v>
      </c>
      <c r="B103" s="165" t="s">
        <v>394</v>
      </c>
      <c r="C103" s="165"/>
      <c r="D103" s="188"/>
      <c r="E103" s="252">
        <v>1683</v>
      </c>
      <c r="F103" s="252">
        <v>1657</v>
      </c>
      <c r="G103" s="252">
        <v>1655</v>
      </c>
      <c r="H103" s="383">
        <v>1618</v>
      </c>
    </row>
    <row r="104" spans="1:8" s="173" customFormat="1" ht="19.95" customHeight="1" x14ac:dyDescent="0.3">
      <c r="A104" s="190" t="s">
        <v>412</v>
      </c>
      <c r="B104" s="165" t="s">
        <v>394</v>
      </c>
      <c r="C104" s="165"/>
      <c r="D104" s="188"/>
      <c r="E104" s="253">
        <v>1420</v>
      </c>
      <c r="F104" s="253">
        <v>1430</v>
      </c>
      <c r="G104" s="253">
        <v>1340</v>
      </c>
      <c r="H104" s="384">
        <v>1294</v>
      </c>
    </row>
    <row r="105" spans="1:8" s="173" customFormat="1" ht="19.95" customHeight="1" x14ac:dyDescent="0.3">
      <c r="A105" s="190" t="s">
        <v>417</v>
      </c>
      <c r="B105" s="165" t="s">
        <v>43</v>
      </c>
      <c r="C105" s="165"/>
      <c r="D105" s="188"/>
      <c r="E105" s="254">
        <v>0.71499999999999997</v>
      </c>
      <c r="F105" s="254">
        <v>0.69720279720279721</v>
      </c>
      <c r="G105" s="254">
        <v>0.68283582089552242</v>
      </c>
      <c r="H105" s="255">
        <v>0.65455950540958274</v>
      </c>
    </row>
    <row r="106" spans="1:8" s="173" customFormat="1" ht="19.95" customHeight="1" x14ac:dyDescent="0.3">
      <c r="A106" s="193" t="s">
        <v>418</v>
      </c>
      <c r="B106" s="165" t="s">
        <v>43</v>
      </c>
      <c r="C106" s="165"/>
      <c r="D106" s="188"/>
      <c r="E106" s="254">
        <v>0.28499999999999998</v>
      </c>
      <c r="F106" s="254">
        <v>0.30279720279720279</v>
      </c>
      <c r="G106" s="254">
        <v>0.31716417910447764</v>
      </c>
      <c r="H106" s="255">
        <v>0.34544049459041731</v>
      </c>
    </row>
    <row r="107" spans="1:8" s="173" customFormat="1" ht="19.95" customHeight="1" x14ac:dyDescent="0.3">
      <c r="A107" s="190" t="s">
        <v>413</v>
      </c>
      <c r="B107" s="165" t="s">
        <v>394</v>
      </c>
      <c r="C107" s="165"/>
      <c r="D107" s="188"/>
      <c r="E107" s="253">
        <v>263</v>
      </c>
      <c r="F107" s="253">
        <v>227</v>
      </c>
      <c r="G107" s="253">
        <v>315</v>
      </c>
      <c r="H107" s="384">
        <v>324</v>
      </c>
    </row>
    <row r="108" spans="1:8" s="173" customFormat="1" ht="19.95" customHeight="1" x14ac:dyDescent="0.3">
      <c r="A108" s="190" t="s">
        <v>417</v>
      </c>
      <c r="B108" s="165" t="s">
        <v>43</v>
      </c>
      <c r="C108" s="165"/>
      <c r="D108" s="188"/>
      <c r="E108" s="254">
        <v>0.58599999999999997</v>
      </c>
      <c r="F108" s="254">
        <v>0.60792951541850215</v>
      </c>
      <c r="G108" s="254">
        <v>0.580952380952381</v>
      </c>
      <c r="H108" s="255">
        <v>0.62037037037037035</v>
      </c>
    </row>
    <row r="109" spans="1:8" s="173" customFormat="1" ht="19.95" customHeight="1" x14ac:dyDescent="0.3">
      <c r="A109" s="193" t="s">
        <v>418</v>
      </c>
      <c r="B109" s="165" t="s">
        <v>43</v>
      </c>
      <c r="C109" s="165"/>
      <c r="D109" s="188"/>
      <c r="E109" s="254">
        <v>0.41399999999999998</v>
      </c>
      <c r="F109" s="254">
        <v>0.39207048458149779</v>
      </c>
      <c r="G109" s="254">
        <v>0.41904761904761906</v>
      </c>
      <c r="H109" s="255">
        <v>0.37962962962962965</v>
      </c>
    </row>
    <row r="110" spans="1:8" s="173" customFormat="1" ht="19.95" customHeight="1" x14ac:dyDescent="0.3">
      <c r="A110" s="185" t="s">
        <v>419</v>
      </c>
      <c r="B110" s="168"/>
      <c r="C110" s="168"/>
      <c r="D110" s="180"/>
      <c r="E110" s="180"/>
      <c r="F110" s="180"/>
      <c r="G110" s="180"/>
      <c r="H110" s="168"/>
    </row>
    <row r="111" spans="1:8" s="173" customFormat="1" ht="19.95" customHeight="1" x14ac:dyDescent="0.3">
      <c r="A111" s="187" t="s">
        <v>39</v>
      </c>
      <c r="B111" s="165" t="s">
        <v>394</v>
      </c>
      <c r="C111" s="165"/>
      <c r="D111" s="188"/>
      <c r="E111" s="252">
        <v>8474</v>
      </c>
      <c r="F111" s="252">
        <v>8346</v>
      </c>
      <c r="G111" s="252">
        <v>8340</v>
      </c>
      <c r="H111" s="383">
        <v>8453</v>
      </c>
    </row>
    <row r="112" spans="1:8" s="173" customFormat="1" ht="19.95" customHeight="1" x14ac:dyDescent="0.3">
      <c r="A112" s="190" t="s">
        <v>420</v>
      </c>
      <c r="B112" s="165" t="s">
        <v>394</v>
      </c>
      <c r="C112" s="165"/>
      <c r="D112" s="188"/>
      <c r="E112" s="253">
        <v>8424</v>
      </c>
      <c r="F112" s="253">
        <v>8286</v>
      </c>
      <c r="G112" s="253">
        <v>8273</v>
      </c>
      <c r="H112" s="384">
        <v>8376</v>
      </c>
    </row>
    <row r="113" spans="1:8" s="173" customFormat="1" ht="19.95" customHeight="1" x14ac:dyDescent="0.3">
      <c r="A113" s="190" t="s">
        <v>417</v>
      </c>
      <c r="B113" s="165" t="s">
        <v>43</v>
      </c>
      <c r="C113" s="165"/>
      <c r="D113" s="188"/>
      <c r="E113" s="254">
        <v>0.72299999999999998</v>
      </c>
      <c r="F113" s="254">
        <v>0.70601013758146269</v>
      </c>
      <c r="G113" s="254">
        <v>0.69890003626254082</v>
      </c>
      <c r="H113" s="255">
        <v>0.68958930276981856</v>
      </c>
    </row>
    <row r="114" spans="1:8" s="173" customFormat="1" ht="19.95" customHeight="1" x14ac:dyDescent="0.3">
      <c r="A114" s="193" t="s">
        <v>418</v>
      </c>
      <c r="B114" s="165" t="s">
        <v>43</v>
      </c>
      <c r="C114" s="165"/>
      <c r="D114" s="188"/>
      <c r="E114" s="254">
        <v>0.27700000000000002</v>
      </c>
      <c r="F114" s="254">
        <v>0.29398986241853731</v>
      </c>
      <c r="G114" s="254">
        <v>0.30109996373745923</v>
      </c>
      <c r="H114" s="255">
        <v>0.3104106972301815</v>
      </c>
    </row>
    <row r="115" spans="1:8" s="173" customFormat="1" ht="19.95" customHeight="1" x14ac:dyDescent="0.3">
      <c r="A115" s="190" t="s">
        <v>421</v>
      </c>
      <c r="B115" s="165" t="s">
        <v>394</v>
      </c>
      <c r="C115" s="165"/>
      <c r="D115" s="188"/>
      <c r="E115" s="253">
        <v>50</v>
      </c>
      <c r="F115" s="253">
        <v>60</v>
      </c>
      <c r="G115" s="253">
        <v>67</v>
      </c>
      <c r="H115" s="384">
        <v>77</v>
      </c>
    </row>
    <row r="116" spans="1:8" s="173" customFormat="1" ht="19.95" customHeight="1" x14ac:dyDescent="0.3">
      <c r="A116" s="190" t="s">
        <v>417</v>
      </c>
      <c r="B116" s="165" t="s">
        <v>43</v>
      </c>
      <c r="C116" s="165"/>
      <c r="D116" s="188"/>
      <c r="E116" s="254">
        <v>0.8</v>
      </c>
      <c r="F116" s="254">
        <v>0.23333333333333334</v>
      </c>
      <c r="G116" s="254">
        <v>0.17910447761194029</v>
      </c>
      <c r="H116" s="255">
        <v>0.20779220779220781</v>
      </c>
    </row>
    <row r="117" spans="1:8" s="173" customFormat="1" ht="19.95" customHeight="1" x14ac:dyDescent="0.3">
      <c r="A117" s="193" t="s">
        <v>418</v>
      </c>
      <c r="B117" s="165" t="s">
        <v>43</v>
      </c>
      <c r="C117" s="165"/>
      <c r="D117" s="188"/>
      <c r="E117" s="254">
        <v>0.2</v>
      </c>
      <c r="F117" s="254">
        <v>0.76666666666666672</v>
      </c>
      <c r="G117" s="254">
        <v>0.82089552238805974</v>
      </c>
      <c r="H117" s="255">
        <v>0.79220779220779225</v>
      </c>
    </row>
    <row r="118" spans="1:8" s="173" customFormat="1" ht="19.95" customHeight="1" x14ac:dyDescent="0.3">
      <c r="A118" s="187" t="s">
        <v>37</v>
      </c>
      <c r="B118" s="165" t="s">
        <v>394</v>
      </c>
      <c r="C118" s="165"/>
      <c r="D118" s="188"/>
      <c r="E118" s="252">
        <v>8881</v>
      </c>
      <c r="F118" s="252">
        <v>9034</v>
      </c>
      <c r="G118" s="252">
        <v>9758</v>
      </c>
      <c r="H118" s="383">
        <v>10130</v>
      </c>
    </row>
    <row r="119" spans="1:8" s="173" customFormat="1" ht="19.95" customHeight="1" x14ac:dyDescent="0.3">
      <c r="A119" s="190" t="s">
        <v>420</v>
      </c>
      <c r="B119" s="165" t="s">
        <v>394</v>
      </c>
      <c r="C119" s="165"/>
      <c r="D119" s="188"/>
      <c r="E119" s="253">
        <v>8743</v>
      </c>
      <c r="F119" s="253">
        <v>8848</v>
      </c>
      <c r="G119" s="253">
        <v>9489</v>
      </c>
      <c r="H119" s="384">
        <v>9914</v>
      </c>
    </row>
    <row r="120" spans="1:8" s="173" customFormat="1" ht="19.95" customHeight="1" x14ac:dyDescent="0.3">
      <c r="A120" s="190" t="s">
        <v>417</v>
      </c>
      <c r="B120" s="165" t="s">
        <v>43</v>
      </c>
      <c r="C120" s="165"/>
      <c r="D120" s="188"/>
      <c r="E120" s="254">
        <v>0.78100000000000003</v>
      </c>
      <c r="F120" s="254">
        <v>0.78085443037974689</v>
      </c>
      <c r="G120" s="254">
        <v>0.77047107176730956</v>
      </c>
      <c r="H120" s="255">
        <v>0.76629009481541255</v>
      </c>
    </row>
    <row r="121" spans="1:8" s="173" customFormat="1" ht="19.95" customHeight="1" x14ac:dyDescent="0.3">
      <c r="A121" s="193" t="s">
        <v>418</v>
      </c>
      <c r="B121" s="165" t="s">
        <v>43</v>
      </c>
      <c r="C121" s="165"/>
      <c r="D121" s="188"/>
      <c r="E121" s="254">
        <v>0.219</v>
      </c>
      <c r="F121" s="254">
        <v>0.21914556962025317</v>
      </c>
      <c r="G121" s="254">
        <v>0.22952892823269047</v>
      </c>
      <c r="H121" s="255">
        <v>0.23370990518458745</v>
      </c>
    </row>
    <row r="122" spans="1:8" s="173" customFormat="1" ht="19.95" customHeight="1" x14ac:dyDescent="0.3">
      <c r="A122" s="190" t="s">
        <v>421</v>
      </c>
      <c r="B122" s="165" t="s">
        <v>394</v>
      </c>
      <c r="C122" s="165"/>
      <c r="D122" s="188"/>
      <c r="E122" s="253">
        <v>138</v>
      </c>
      <c r="F122" s="253">
        <v>186</v>
      </c>
      <c r="G122" s="253">
        <v>269</v>
      </c>
      <c r="H122" s="384">
        <v>216</v>
      </c>
    </row>
    <row r="123" spans="1:8" s="173" customFormat="1" ht="19.95" customHeight="1" x14ac:dyDescent="0.3">
      <c r="A123" s="190" t="s">
        <v>417</v>
      </c>
      <c r="B123" s="165" t="s">
        <v>43</v>
      </c>
      <c r="C123" s="165"/>
      <c r="D123" s="188"/>
      <c r="E123" s="254">
        <v>0.45700000000000002</v>
      </c>
      <c r="F123" s="254">
        <v>0.543010752688172</v>
      </c>
      <c r="G123" s="254">
        <v>0.60594795539033453</v>
      </c>
      <c r="H123" s="255">
        <v>0.53240740740740744</v>
      </c>
    </row>
    <row r="124" spans="1:8" s="173" customFormat="1" ht="19.95" customHeight="1" x14ac:dyDescent="0.3">
      <c r="A124" s="193" t="s">
        <v>418</v>
      </c>
      <c r="B124" s="165" t="s">
        <v>43</v>
      </c>
      <c r="C124" s="165"/>
      <c r="D124" s="188"/>
      <c r="E124" s="254">
        <v>0.54300000000000004</v>
      </c>
      <c r="F124" s="254">
        <v>0.45698924731182794</v>
      </c>
      <c r="G124" s="254">
        <v>0.39405204460966542</v>
      </c>
      <c r="H124" s="255">
        <v>0.46759259259259262</v>
      </c>
    </row>
    <row r="125" spans="1:8" s="173" customFormat="1" ht="19.95" customHeight="1" x14ac:dyDescent="0.3">
      <c r="A125" s="187" t="s">
        <v>38</v>
      </c>
      <c r="B125" s="165" t="s">
        <v>394</v>
      </c>
      <c r="C125" s="165"/>
      <c r="D125" s="188"/>
      <c r="E125" s="252">
        <v>3076</v>
      </c>
      <c r="F125" s="252">
        <v>3035</v>
      </c>
      <c r="G125" s="252">
        <v>2992</v>
      </c>
      <c r="H125" s="383">
        <v>3058</v>
      </c>
    </row>
    <row r="126" spans="1:8" s="173" customFormat="1" ht="19.95" customHeight="1" x14ac:dyDescent="0.3">
      <c r="A126" s="190" t="s">
        <v>420</v>
      </c>
      <c r="B126" s="165" t="s">
        <v>394</v>
      </c>
      <c r="C126" s="165"/>
      <c r="D126" s="188"/>
      <c r="E126" s="253">
        <v>3064</v>
      </c>
      <c r="F126" s="253">
        <v>3025</v>
      </c>
      <c r="G126" s="253">
        <v>2981</v>
      </c>
      <c r="H126" s="384">
        <v>3050</v>
      </c>
    </row>
    <row r="127" spans="1:8" s="173" customFormat="1" ht="19.95" customHeight="1" x14ac:dyDescent="0.3">
      <c r="A127" s="190" t="s">
        <v>417</v>
      </c>
      <c r="B127" s="165" t="s">
        <v>43</v>
      </c>
      <c r="C127" s="165"/>
      <c r="D127" s="188"/>
      <c r="E127" s="254">
        <v>0.77700000000000002</v>
      </c>
      <c r="F127" s="254">
        <v>0.77289256198347112</v>
      </c>
      <c r="G127" s="254">
        <v>0.77390137537739012</v>
      </c>
      <c r="H127" s="255">
        <v>0.77475409836065579</v>
      </c>
    </row>
    <row r="128" spans="1:8" s="173" customFormat="1" ht="19.95" customHeight="1" x14ac:dyDescent="0.3">
      <c r="A128" s="193" t="s">
        <v>418</v>
      </c>
      <c r="B128" s="165" t="s">
        <v>43</v>
      </c>
      <c r="C128" s="165"/>
      <c r="D128" s="188"/>
      <c r="E128" s="254">
        <v>0.223</v>
      </c>
      <c r="F128" s="254">
        <v>0.22710743801652891</v>
      </c>
      <c r="G128" s="254">
        <v>0.22609862462260985</v>
      </c>
      <c r="H128" s="255">
        <v>0.22524590163934427</v>
      </c>
    </row>
    <row r="129" spans="1:8" s="173" customFormat="1" ht="19.95" customHeight="1" x14ac:dyDescent="0.3">
      <c r="A129" s="190" t="s">
        <v>421</v>
      </c>
      <c r="B129" s="165" t="s">
        <v>394</v>
      </c>
      <c r="C129" s="165"/>
      <c r="D129" s="188"/>
      <c r="E129" s="253">
        <v>12</v>
      </c>
      <c r="F129" s="253">
        <v>10</v>
      </c>
      <c r="G129" s="253">
        <v>11</v>
      </c>
      <c r="H129" s="384">
        <v>8</v>
      </c>
    </row>
    <row r="130" spans="1:8" s="173" customFormat="1" ht="19.95" customHeight="1" x14ac:dyDescent="0.3">
      <c r="A130" s="190" t="s">
        <v>417</v>
      </c>
      <c r="B130" s="165" t="s">
        <v>43</v>
      </c>
      <c r="C130" s="165"/>
      <c r="D130" s="188"/>
      <c r="E130" s="254">
        <v>0.41699999999999998</v>
      </c>
      <c r="F130" s="254">
        <v>0.8</v>
      </c>
      <c r="G130" s="254">
        <v>0.54545454545454541</v>
      </c>
      <c r="H130" s="255">
        <v>0.625</v>
      </c>
    </row>
    <row r="131" spans="1:8" s="173" customFormat="1" ht="19.95" customHeight="1" x14ac:dyDescent="0.3">
      <c r="A131" s="193" t="s">
        <v>418</v>
      </c>
      <c r="B131" s="165" t="s">
        <v>43</v>
      </c>
      <c r="C131" s="165"/>
      <c r="D131" s="188"/>
      <c r="E131" s="254">
        <v>0.58299999999999996</v>
      </c>
      <c r="F131" s="254">
        <v>0.2</v>
      </c>
      <c r="G131" s="254">
        <v>0.45454545454545453</v>
      </c>
      <c r="H131" s="255">
        <v>0.375</v>
      </c>
    </row>
    <row r="132" spans="1:8" s="173" customFormat="1" ht="19.95" customHeight="1" x14ac:dyDescent="0.3">
      <c r="A132" s="187" t="s">
        <v>406</v>
      </c>
      <c r="B132" s="165" t="s">
        <v>394</v>
      </c>
      <c r="C132" s="165"/>
      <c r="D132" s="188"/>
      <c r="E132" s="252">
        <v>377</v>
      </c>
      <c r="F132" s="252">
        <v>373</v>
      </c>
      <c r="G132" s="252">
        <v>365</v>
      </c>
      <c r="H132" s="383">
        <v>377</v>
      </c>
    </row>
    <row r="133" spans="1:8" s="173" customFormat="1" ht="19.95" customHeight="1" x14ac:dyDescent="0.3">
      <c r="A133" s="190" t="s">
        <v>420</v>
      </c>
      <c r="B133" s="165" t="s">
        <v>394</v>
      </c>
      <c r="C133" s="165"/>
      <c r="D133" s="188"/>
      <c r="E133" s="253">
        <v>377</v>
      </c>
      <c r="F133" s="253">
        <v>373</v>
      </c>
      <c r="G133" s="253">
        <v>365</v>
      </c>
      <c r="H133" s="384">
        <v>377</v>
      </c>
    </row>
    <row r="134" spans="1:8" s="173" customFormat="1" ht="19.95" customHeight="1" x14ac:dyDescent="0.3">
      <c r="A134" s="190" t="s">
        <v>417</v>
      </c>
      <c r="B134" s="165" t="s">
        <v>43</v>
      </c>
      <c r="C134" s="165"/>
      <c r="D134" s="188"/>
      <c r="E134" s="254">
        <v>0.95199999999999996</v>
      </c>
      <c r="F134" s="254">
        <v>0.94906166219839139</v>
      </c>
      <c r="G134" s="254">
        <v>0.95616438356164379</v>
      </c>
      <c r="H134" s="255">
        <v>0.95490716180371349</v>
      </c>
    </row>
    <row r="135" spans="1:8" s="173" customFormat="1" ht="19.95" customHeight="1" x14ac:dyDescent="0.3">
      <c r="A135" s="193" t="s">
        <v>418</v>
      </c>
      <c r="B135" s="165" t="s">
        <v>43</v>
      </c>
      <c r="C135" s="165"/>
      <c r="D135" s="188"/>
      <c r="E135" s="254">
        <v>4.8000000000000001E-2</v>
      </c>
      <c r="F135" s="254">
        <v>5.0938337801608578E-2</v>
      </c>
      <c r="G135" s="254">
        <v>4.3835616438356165E-2</v>
      </c>
      <c r="H135" s="255">
        <v>4.5092838196286469E-2</v>
      </c>
    </row>
    <row r="136" spans="1:8" s="173" customFormat="1" ht="19.95" customHeight="1" x14ac:dyDescent="0.3">
      <c r="A136" s="190" t="s">
        <v>421</v>
      </c>
      <c r="B136" s="165" t="s">
        <v>394</v>
      </c>
      <c r="C136" s="165"/>
      <c r="D136" s="188"/>
      <c r="E136" s="253">
        <v>0</v>
      </c>
      <c r="F136" s="253">
        <v>0</v>
      </c>
      <c r="G136" s="253">
        <v>0</v>
      </c>
      <c r="H136" s="384">
        <v>0</v>
      </c>
    </row>
    <row r="137" spans="1:8" s="173" customFormat="1" ht="19.95" customHeight="1" x14ac:dyDescent="0.3">
      <c r="A137" s="190" t="s">
        <v>417</v>
      </c>
      <c r="B137" s="165" t="s">
        <v>43</v>
      </c>
      <c r="C137" s="165"/>
      <c r="D137" s="188"/>
      <c r="E137" s="253" t="s">
        <v>422</v>
      </c>
      <c r="F137" s="253" t="s">
        <v>422</v>
      </c>
      <c r="G137" s="253" t="s">
        <v>422</v>
      </c>
      <c r="H137" s="384" t="s">
        <v>422</v>
      </c>
    </row>
    <row r="138" spans="1:8" s="173" customFormat="1" ht="19.95" customHeight="1" x14ac:dyDescent="0.3">
      <c r="A138" s="193" t="s">
        <v>418</v>
      </c>
      <c r="B138" s="165" t="s">
        <v>43</v>
      </c>
      <c r="C138" s="165"/>
      <c r="D138" s="188"/>
      <c r="E138" s="253" t="s">
        <v>422</v>
      </c>
      <c r="F138" s="253" t="s">
        <v>422</v>
      </c>
      <c r="G138" s="253" t="s">
        <v>422</v>
      </c>
      <c r="H138" s="384" t="s">
        <v>422</v>
      </c>
    </row>
    <row r="139" spans="1:8" s="173" customFormat="1" ht="19.95" customHeight="1" x14ac:dyDescent="0.3">
      <c r="A139" s="187" t="s">
        <v>414</v>
      </c>
      <c r="B139" s="165" t="s">
        <v>394</v>
      </c>
      <c r="C139" s="165"/>
      <c r="D139" s="188"/>
      <c r="E139" s="252">
        <v>1683</v>
      </c>
      <c r="F139" s="252">
        <v>1657</v>
      </c>
      <c r="G139" s="252">
        <v>1655</v>
      </c>
      <c r="H139" s="383">
        <v>1618</v>
      </c>
    </row>
    <row r="140" spans="1:8" s="173" customFormat="1" ht="19.95" customHeight="1" x14ac:dyDescent="0.3">
      <c r="A140" s="190" t="s">
        <v>420</v>
      </c>
      <c r="B140" s="165" t="s">
        <v>394</v>
      </c>
      <c r="C140" s="165"/>
      <c r="D140" s="188"/>
      <c r="E140" s="253">
        <v>1639</v>
      </c>
      <c r="F140" s="253">
        <v>1611</v>
      </c>
      <c r="G140" s="253">
        <v>1607</v>
      </c>
      <c r="H140" s="384">
        <v>1573</v>
      </c>
    </row>
    <row r="141" spans="1:8" s="173" customFormat="1" ht="19.95" customHeight="1" x14ac:dyDescent="0.3">
      <c r="A141" s="190" t="s">
        <v>417</v>
      </c>
      <c r="B141" s="165" t="s">
        <v>43</v>
      </c>
      <c r="C141" s="165"/>
      <c r="D141" s="188"/>
      <c r="E141" s="254">
        <v>0.7</v>
      </c>
      <c r="F141" s="254">
        <v>0.69273743016759781</v>
      </c>
      <c r="G141" s="254">
        <v>0.66832607342874917</v>
      </c>
      <c r="H141" s="255">
        <v>0.65098537825810554</v>
      </c>
    </row>
    <row r="142" spans="1:8" s="173" customFormat="1" ht="19.95" customHeight="1" x14ac:dyDescent="0.3">
      <c r="A142" s="193" t="s">
        <v>418</v>
      </c>
      <c r="B142" s="165" t="s">
        <v>43</v>
      </c>
      <c r="C142" s="165"/>
      <c r="D142" s="188"/>
      <c r="E142" s="254">
        <v>0.3</v>
      </c>
      <c r="F142" s="254">
        <v>0.30726256983240224</v>
      </c>
      <c r="G142" s="254">
        <v>0.33167392657125078</v>
      </c>
      <c r="H142" s="255">
        <v>0.34901462174189446</v>
      </c>
    </row>
    <row r="143" spans="1:8" s="173" customFormat="1" ht="19.95" customHeight="1" x14ac:dyDescent="0.3">
      <c r="A143" s="190" t="s">
        <v>421</v>
      </c>
      <c r="B143" s="165" t="s">
        <v>394</v>
      </c>
      <c r="C143" s="165"/>
      <c r="D143" s="188"/>
      <c r="E143" s="253">
        <v>44</v>
      </c>
      <c r="F143" s="253">
        <v>46</v>
      </c>
      <c r="G143" s="253">
        <v>48</v>
      </c>
      <c r="H143" s="384">
        <v>45</v>
      </c>
    </row>
    <row r="144" spans="1:8" s="173" customFormat="1" ht="19.95" customHeight="1" x14ac:dyDescent="0.3">
      <c r="A144" s="190" t="s">
        <v>417</v>
      </c>
      <c r="B144" s="165" t="s">
        <v>43</v>
      </c>
      <c r="C144" s="165"/>
      <c r="D144" s="188"/>
      <c r="E144" s="255">
        <v>0.47699999999999998</v>
      </c>
      <c r="F144" s="255">
        <v>0.41304347826086957</v>
      </c>
      <c r="G144" s="255">
        <v>0.5</v>
      </c>
      <c r="H144" s="255">
        <v>0.53333333333333333</v>
      </c>
    </row>
    <row r="145" spans="1:8" s="173" customFormat="1" ht="19.95" customHeight="1" x14ac:dyDescent="0.3">
      <c r="A145" s="238" t="s">
        <v>418</v>
      </c>
      <c r="B145" s="165" t="s">
        <v>43</v>
      </c>
      <c r="C145" s="235"/>
      <c r="D145" s="239"/>
      <c r="E145" s="255">
        <v>0.52300000000000002</v>
      </c>
      <c r="F145" s="255">
        <v>0.58695652173913049</v>
      </c>
      <c r="G145" s="255">
        <v>0.5</v>
      </c>
      <c r="H145" s="255">
        <v>0.46666666666666667</v>
      </c>
    </row>
    <row r="146" spans="1:8" s="173" customFormat="1" ht="19.95" customHeight="1" x14ac:dyDescent="0.3">
      <c r="A146" s="240" t="s">
        <v>423</v>
      </c>
      <c r="B146" s="241"/>
      <c r="C146" s="241"/>
      <c r="D146" s="242"/>
      <c r="E146" s="242"/>
      <c r="F146" s="242"/>
      <c r="G146" s="242"/>
      <c r="H146" s="168"/>
    </row>
    <row r="147" spans="1:8" s="173" customFormat="1" ht="19.95" customHeight="1" x14ac:dyDescent="0.3">
      <c r="A147" s="186" t="s">
        <v>424</v>
      </c>
      <c r="B147" s="166" t="s">
        <v>394</v>
      </c>
      <c r="C147" s="166" t="s">
        <v>425</v>
      </c>
      <c r="D147" s="256">
        <v>41</v>
      </c>
      <c r="E147" s="256">
        <v>44</v>
      </c>
      <c r="F147" s="256">
        <v>45</v>
      </c>
      <c r="G147" s="256">
        <v>47</v>
      </c>
      <c r="H147" s="256">
        <v>54</v>
      </c>
    </row>
    <row r="148" spans="1:8" s="173" customFormat="1" ht="19.95" customHeight="1" x14ac:dyDescent="0.3">
      <c r="A148" s="234" t="s">
        <v>396</v>
      </c>
      <c r="B148" s="165" t="s">
        <v>43</v>
      </c>
      <c r="C148" s="166" t="s">
        <v>425</v>
      </c>
      <c r="D148" s="257">
        <v>90.243902439024396</v>
      </c>
      <c r="E148" s="257">
        <v>90.909090909090907</v>
      </c>
      <c r="F148" s="257">
        <v>93.333333333333329</v>
      </c>
      <c r="G148" s="257">
        <v>91.489361702127653</v>
      </c>
      <c r="H148" s="257">
        <v>92.592592592592595</v>
      </c>
    </row>
    <row r="149" spans="1:8" s="173" customFormat="1" ht="19.95" customHeight="1" x14ac:dyDescent="0.3">
      <c r="A149" s="234" t="s">
        <v>397</v>
      </c>
      <c r="B149" s="165" t="s">
        <v>43</v>
      </c>
      <c r="C149" s="166" t="s">
        <v>425</v>
      </c>
      <c r="D149" s="257">
        <v>9.7560975609756095</v>
      </c>
      <c r="E149" s="257">
        <v>9.0909090909090917</v>
      </c>
      <c r="F149" s="257">
        <v>6.666666666666667</v>
      </c>
      <c r="G149" s="257">
        <v>8.5106382978723403</v>
      </c>
      <c r="H149" s="257">
        <v>7.4074074074074066</v>
      </c>
    </row>
    <row r="150" spans="1:8" s="173" customFormat="1" ht="19.95" customHeight="1" x14ac:dyDescent="0.3">
      <c r="A150" s="237" t="s">
        <v>426</v>
      </c>
      <c r="B150" s="166" t="s">
        <v>394</v>
      </c>
      <c r="C150" s="236"/>
      <c r="D150" s="256">
        <v>1320</v>
      </c>
      <c r="E150" s="256">
        <v>1298</v>
      </c>
      <c r="F150" s="256">
        <v>1334</v>
      </c>
      <c r="G150" s="256">
        <v>1398</v>
      </c>
      <c r="H150" s="256">
        <v>1508</v>
      </c>
    </row>
    <row r="151" spans="1:8" s="173" customFormat="1" ht="19.95" customHeight="1" x14ac:dyDescent="0.3">
      <c r="A151" s="234" t="s">
        <v>396</v>
      </c>
      <c r="B151" s="165" t="s">
        <v>43</v>
      </c>
      <c r="C151" s="236"/>
      <c r="D151" s="257">
        <v>73.409090909090907</v>
      </c>
      <c r="E151" s="257">
        <v>73.574730354391377</v>
      </c>
      <c r="F151" s="257">
        <v>72.863568215892045</v>
      </c>
      <c r="G151" s="257">
        <v>71.459227467811161</v>
      </c>
      <c r="H151" s="257">
        <v>71.087533156498665</v>
      </c>
    </row>
    <row r="152" spans="1:8" s="173" customFormat="1" ht="19.95" customHeight="1" x14ac:dyDescent="0.3">
      <c r="A152" s="234" t="s">
        <v>397</v>
      </c>
      <c r="B152" s="165" t="s">
        <v>43</v>
      </c>
      <c r="C152" s="236"/>
      <c r="D152" s="257">
        <v>26.590909090909093</v>
      </c>
      <c r="E152" s="257">
        <v>26.42526964560863</v>
      </c>
      <c r="F152" s="257">
        <v>27.136431784107945</v>
      </c>
      <c r="G152" s="257">
        <v>28.540772532188839</v>
      </c>
      <c r="H152" s="257">
        <v>28.912466843501328</v>
      </c>
    </row>
    <row r="153" spans="1:8" s="173" customFormat="1" ht="19.95" customHeight="1" x14ac:dyDescent="0.3">
      <c r="A153" s="237" t="s">
        <v>427</v>
      </c>
      <c r="B153" s="166" t="s">
        <v>394</v>
      </c>
      <c r="C153" s="236"/>
      <c r="D153" s="256">
        <v>21798</v>
      </c>
      <c r="E153" s="256">
        <v>21149</v>
      </c>
      <c r="F153" s="256">
        <v>21066</v>
      </c>
      <c r="G153" s="256">
        <v>21665</v>
      </c>
      <c r="H153" s="256">
        <v>22076</v>
      </c>
    </row>
    <row r="154" spans="1:8" s="173" customFormat="1" ht="19.95" customHeight="1" x14ac:dyDescent="0.3">
      <c r="A154" s="175" t="s">
        <v>396</v>
      </c>
      <c r="B154" s="165" t="s">
        <v>43</v>
      </c>
      <c r="C154" s="166"/>
      <c r="D154" s="257">
        <v>75.561978163134242</v>
      </c>
      <c r="E154" s="257">
        <v>75.21395810676627</v>
      </c>
      <c r="F154" s="257">
        <v>74.503939998101202</v>
      </c>
      <c r="G154" s="257">
        <v>73.787214401107775</v>
      </c>
      <c r="H154" s="257">
        <v>73.20166696865374</v>
      </c>
    </row>
    <row r="155" spans="1:8" s="173" customFormat="1" ht="19.95" customHeight="1" x14ac:dyDescent="0.3">
      <c r="A155" s="175" t="s">
        <v>397</v>
      </c>
      <c r="B155" s="165" t="s">
        <v>43</v>
      </c>
      <c r="C155" s="166"/>
      <c r="D155" s="257">
        <v>24.438021836865769</v>
      </c>
      <c r="E155" s="257">
        <v>24.786041893233723</v>
      </c>
      <c r="F155" s="257">
        <v>25.496060001898798</v>
      </c>
      <c r="G155" s="257">
        <v>26.212785598892225</v>
      </c>
      <c r="H155" s="257">
        <v>26.79833303134626</v>
      </c>
    </row>
    <row r="156" spans="1:8" s="173" customFormat="1" ht="19.95" customHeight="1" x14ac:dyDescent="0.3">
      <c r="A156" s="185" t="s">
        <v>428</v>
      </c>
      <c r="B156" s="168"/>
      <c r="C156" s="168"/>
      <c r="D156" s="180"/>
      <c r="E156" s="180"/>
      <c r="F156" s="180"/>
      <c r="G156" s="180"/>
      <c r="H156" s="168"/>
    </row>
    <row r="157" spans="1:8" s="173" customFormat="1" ht="19.95" customHeight="1" x14ac:dyDescent="0.3">
      <c r="A157" s="186" t="s">
        <v>429</v>
      </c>
      <c r="B157" s="166" t="s">
        <v>394</v>
      </c>
      <c r="C157" s="166" t="s">
        <v>425</v>
      </c>
      <c r="D157" s="195"/>
      <c r="E157" s="195"/>
      <c r="F157" s="195"/>
      <c r="G157" s="195"/>
      <c r="H157" s="256">
        <v>24281</v>
      </c>
    </row>
    <row r="158" spans="1:8" s="173" customFormat="1" ht="19.95" customHeight="1" x14ac:dyDescent="0.3">
      <c r="A158" s="175" t="s">
        <v>430</v>
      </c>
      <c r="B158" s="165" t="s">
        <v>43</v>
      </c>
      <c r="C158" s="166" t="s">
        <v>425</v>
      </c>
      <c r="D158" s="196"/>
      <c r="E158" s="196"/>
      <c r="F158" s="196"/>
      <c r="G158" s="196"/>
      <c r="H158" s="257">
        <v>14.546420658127754</v>
      </c>
    </row>
    <row r="159" spans="1:8" s="173" customFormat="1" ht="19.95" customHeight="1" x14ac:dyDescent="0.3">
      <c r="A159" s="175" t="s">
        <v>431</v>
      </c>
      <c r="B159" s="165" t="s">
        <v>43</v>
      </c>
      <c r="C159" s="166" t="s">
        <v>425</v>
      </c>
      <c r="D159" s="197"/>
      <c r="E159" s="197"/>
      <c r="F159" s="197"/>
      <c r="G159" s="197"/>
      <c r="H159" s="257">
        <v>54.610544458630208</v>
      </c>
    </row>
    <row r="160" spans="1:8" s="173" customFormat="1" ht="19.95" customHeight="1" x14ac:dyDescent="0.3">
      <c r="A160" s="175" t="s">
        <v>432</v>
      </c>
      <c r="B160" s="165" t="s">
        <v>43</v>
      </c>
      <c r="C160" s="166" t="s">
        <v>425</v>
      </c>
      <c r="D160" s="197"/>
      <c r="E160" s="197"/>
      <c r="F160" s="197"/>
      <c r="G160" s="197"/>
      <c r="H160" s="257">
        <v>30.84304806227091</v>
      </c>
    </row>
    <row r="161" spans="1:8" s="173" customFormat="1" ht="19.95" customHeight="1" x14ac:dyDescent="0.3">
      <c r="A161" s="186" t="s">
        <v>424</v>
      </c>
      <c r="B161" s="166" t="s">
        <v>394</v>
      </c>
      <c r="C161" s="166"/>
      <c r="D161" s="189">
        <v>41</v>
      </c>
      <c r="E161" s="189">
        <v>44</v>
      </c>
      <c r="F161" s="189">
        <v>45</v>
      </c>
      <c r="G161" s="189">
        <v>47</v>
      </c>
      <c r="H161" s="256">
        <v>54</v>
      </c>
    </row>
    <row r="162" spans="1:8" s="173" customFormat="1" ht="19.95" customHeight="1" x14ac:dyDescent="0.3">
      <c r="A162" s="175" t="s">
        <v>430</v>
      </c>
      <c r="B162" s="165" t="s">
        <v>43</v>
      </c>
      <c r="C162" s="166"/>
      <c r="D162" s="191">
        <v>0</v>
      </c>
      <c r="E162" s="191">
        <v>0</v>
      </c>
      <c r="F162" s="191">
        <v>0</v>
      </c>
      <c r="G162" s="191">
        <v>0</v>
      </c>
      <c r="H162" s="382">
        <v>0</v>
      </c>
    </row>
    <row r="163" spans="1:8" s="173" customFormat="1" ht="19.95" customHeight="1" x14ac:dyDescent="0.3">
      <c r="A163" s="175" t="s">
        <v>431</v>
      </c>
      <c r="B163" s="165" t="s">
        <v>43</v>
      </c>
      <c r="C163" s="166"/>
      <c r="D163" s="194">
        <v>51.219512195121951</v>
      </c>
      <c r="E163" s="194">
        <v>54.54545454545454</v>
      </c>
      <c r="F163" s="194">
        <v>62.222222222222221</v>
      </c>
      <c r="G163" s="194">
        <v>61.702127659574465</v>
      </c>
      <c r="H163" s="257">
        <v>59.615384615384613</v>
      </c>
    </row>
    <row r="164" spans="1:8" s="173" customFormat="1" ht="19.95" customHeight="1" x14ac:dyDescent="0.3">
      <c r="A164" s="175" t="s">
        <v>432</v>
      </c>
      <c r="B164" s="165" t="s">
        <v>43</v>
      </c>
      <c r="C164" s="166"/>
      <c r="D164" s="194">
        <v>48.780487804878049</v>
      </c>
      <c r="E164" s="194">
        <v>45.454545454545453</v>
      </c>
      <c r="F164" s="194">
        <v>37.777777777777779</v>
      </c>
      <c r="G164" s="194">
        <v>38.297872340425535</v>
      </c>
      <c r="H164" s="257">
        <v>40.384615384615387</v>
      </c>
    </row>
    <row r="165" spans="1:8" s="173" customFormat="1" ht="19.95" customHeight="1" x14ac:dyDescent="0.3">
      <c r="A165" s="186" t="s">
        <v>426</v>
      </c>
      <c r="B165" s="166" t="s">
        <v>394</v>
      </c>
      <c r="C165" s="166"/>
      <c r="D165" s="189">
        <v>1320</v>
      </c>
      <c r="E165" s="189">
        <v>1298</v>
      </c>
      <c r="F165" s="189">
        <v>1334</v>
      </c>
      <c r="G165" s="189">
        <v>1398</v>
      </c>
      <c r="H165" s="256">
        <v>1540</v>
      </c>
    </row>
    <row r="166" spans="1:8" s="173" customFormat="1" ht="19.95" customHeight="1" x14ac:dyDescent="0.3">
      <c r="A166" s="175" t="s">
        <v>430</v>
      </c>
      <c r="B166" s="165" t="s">
        <v>43</v>
      </c>
      <c r="C166" s="166"/>
      <c r="D166" s="194">
        <v>1.13636363636364</v>
      </c>
      <c r="E166" s="194">
        <v>7.7041602465331288E-2</v>
      </c>
      <c r="F166" s="194">
        <v>0.4497751124437781</v>
      </c>
      <c r="G166" s="194">
        <v>0.71530758226037194</v>
      </c>
      <c r="H166" s="257">
        <v>1.0610079575596816</v>
      </c>
    </row>
    <row r="167" spans="1:8" s="173" customFormat="1" ht="19.95" customHeight="1" x14ac:dyDescent="0.3">
      <c r="A167" s="175" t="s">
        <v>431</v>
      </c>
      <c r="B167" s="165" t="s">
        <v>43</v>
      </c>
      <c r="C167" s="166"/>
      <c r="D167" s="194">
        <v>73.030303030303003</v>
      </c>
      <c r="E167" s="194">
        <v>76.117103235747308</v>
      </c>
      <c r="F167" s="194">
        <v>74.887556221889056</v>
      </c>
      <c r="G167" s="194">
        <v>74.821173104434905</v>
      </c>
      <c r="H167" s="257">
        <v>75.729442970822276</v>
      </c>
    </row>
    <row r="168" spans="1:8" s="173" customFormat="1" ht="19.95" customHeight="1" x14ac:dyDescent="0.3">
      <c r="A168" s="175" t="s">
        <v>432</v>
      </c>
      <c r="B168" s="165" t="s">
        <v>43</v>
      </c>
      <c r="C168" s="166"/>
      <c r="D168" s="194">
        <v>25.833333333333304</v>
      </c>
      <c r="E168" s="194">
        <v>23.805855161787363</v>
      </c>
      <c r="F168" s="194">
        <v>24.662668665667166</v>
      </c>
      <c r="G168" s="194">
        <v>24.463519313304722</v>
      </c>
      <c r="H168" s="257">
        <v>23.209549071618039</v>
      </c>
    </row>
    <row r="169" spans="1:8" s="173" customFormat="1" ht="19.95" customHeight="1" x14ac:dyDescent="0.3">
      <c r="A169" s="186" t="s">
        <v>427</v>
      </c>
      <c r="B169" s="166" t="s">
        <v>394</v>
      </c>
      <c r="C169" s="166"/>
      <c r="D169" s="189">
        <v>21798</v>
      </c>
      <c r="E169" s="189">
        <v>21149</v>
      </c>
      <c r="F169" s="189">
        <v>21066</v>
      </c>
      <c r="G169" s="189">
        <v>21665</v>
      </c>
      <c r="H169" s="256">
        <v>22687</v>
      </c>
    </row>
    <row r="170" spans="1:8" s="173" customFormat="1" ht="19.95" customHeight="1" x14ac:dyDescent="0.3">
      <c r="A170" s="175" t="s">
        <v>430</v>
      </c>
      <c r="B170" s="165" t="s">
        <v>43</v>
      </c>
      <c r="C170" s="166"/>
      <c r="D170" s="194">
        <v>11.890999174236168</v>
      </c>
      <c r="E170" s="194">
        <v>12.31263889545605</v>
      </c>
      <c r="F170" s="194">
        <v>13.054210576284058</v>
      </c>
      <c r="G170" s="194">
        <v>14.027232864066466</v>
      </c>
      <c r="H170" s="257">
        <v>15.781844537053813</v>
      </c>
    </row>
    <row r="171" spans="1:8" s="173" customFormat="1" ht="19.95" customHeight="1" x14ac:dyDescent="0.3">
      <c r="A171" s="175" t="s">
        <v>431</v>
      </c>
      <c r="B171" s="165" t="s">
        <v>43</v>
      </c>
      <c r="C171" s="166"/>
      <c r="D171" s="194">
        <v>53.913203046151025</v>
      </c>
      <c r="E171" s="194">
        <v>55.028606553501348</v>
      </c>
      <c r="F171" s="194">
        <v>53.716889774992879</v>
      </c>
      <c r="G171" s="194">
        <v>53.8610662358643</v>
      </c>
      <c r="H171" s="257">
        <v>53.293169052364561</v>
      </c>
    </row>
    <row r="172" spans="1:8" s="173" customFormat="1" ht="19.95" customHeight="1" x14ac:dyDescent="0.3">
      <c r="A172" s="175" t="s">
        <v>432</v>
      </c>
      <c r="B172" s="165" t="s">
        <v>43</v>
      </c>
      <c r="C172" s="166"/>
      <c r="D172" s="194">
        <v>34.195797779612811</v>
      </c>
      <c r="E172" s="194">
        <v>32.658754551042598</v>
      </c>
      <c r="F172" s="194">
        <v>33.228899648723058</v>
      </c>
      <c r="G172" s="194">
        <v>32.111700900069238</v>
      </c>
      <c r="H172" s="257">
        <v>30.924986410581628</v>
      </c>
    </row>
    <row r="173" spans="1:8" s="173" customFormat="1" ht="19.95" customHeight="1" x14ac:dyDescent="0.3">
      <c r="A173" s="185" t="s">
        <v>433</v>
      </c>
      <c r="B173" s="168" t="s">
        <v>394</v>
      </c>
      <c r="C173" s="168"/>
      <c r="D173" s="245">
        <v>2052</v>
      </c>
      <c r="E173" s="258">
        <v>2581</v>
      </c>
      <c r="F173" s="258">
        <v>3212</v>
      </c>
      <c r="G173" s="258">
        <v>3429</v>
      </c>
      <c r="H173" s="258">
        <v>3298</v>
      </c>
    </row>
    <row r="174" spans="1:8" s="173" customFormat="1" ht="19.95" customHeight="1" x14ac:dyDescent="0.3">
      <c r="A174" s="175" t="s">
        <v>396</v>
      </c>
      <c r="B174" s="166" t="s">
        <v>394</v>
      </c>
      <c r="C174" s="166"/>
      <c r="D174" s="198">
        <v>1334</v>
      </c>
      <c r="E174" s="198">
        <v>1735</v>
      </c>
      <c r="F174" s="198">
        <v>2026</v>
      </c>
      <c r="G174" s="198">
        <v>2208</v>
      </c>
      <c r="H174" s="260">
        <v>2248</v>
      </c>
    </row>
    <row r="175" spans="1:8" s="173" customFormat="1" ht="19.95" customHeight="1" x14ac:dyDescent="0.3">
      <c r="A175" s="175" t="s">
        <v>397</v>
      </c>
      <c r="B175" s="166" t="s">
        <v>394</v>
      </c>
      <c r="C175" s="166"/>
      <c r="D175" s="198">
        <v>718</v>
      </c>
      <c r="E175" s="198">
        <v>846</v>
      </c>
      <c r="F175" s="198">
        <v>1186</v>
      </c>
      <c r="G175" s="198">
        <v>1221</v>
      </c>
      <c r="H175" s="260">
        <v>1050</v>
      </c>
    </row>
    <row r="176" spans="1:8" s="173" customFormat="1" ht="19.95" customHeight="1" x14ac:dyDescent="0.3">
      <c r="A176" s="199" t="s">
        <v>434</v>
      </c>
      <c r="B176" s="165" t="s">
        <v>43</v>
      </c>
      <c r="C176" s="165"/>
      <c r="D176" s="184">
        <v>8.8604862040675325</v>
      </c>
      <c r="E176" s="184">
        <v>11.475701391667778</v>
      </c>
      <c r="F176" s="184">
        <v>14.310536867899309</v>
      </c>
      <c r="G176" s="184">
        <v>14.837732583297274</v>
      </c>
      <c r="H176" s="262">
        <v>13.953291589101372</v>
      </c>
    </row>
    <row r="177" spans="1:8" s="173" customFormat="1" ht="19.95" customHeight="1" x14ac:dyDescent="0.3">
      <c r="A177" s="185" t="s">
        <v>435</v>
      </c>
      <c r="B177" s="164"/>
      <c r="C177" s="164"/>
      <c r="D177" s="200"/>
      <c r="E177" s="200"/>
      <c r="F177" s="200"/>
      <c r="G177" s="200"/>
      <c r="H177" s="263"/>
    </row>
    <row r="178" spans="1:8" s="173" customFormat="1" ht="19.95" customHeight="1" x14ac:dyDescent="0.3">
      <c r="A178" s="201" t="s">
        <v>37</v>
      </c>
      <c r="B178" s="166" t="s">
        <v>394</v>
      </c>
      <c r="C178" s="165"/>
      <c r="D178" s="198">
        <v>1119</v>
      </c>
      <c r="E178" s="198">
        <v>1144</v>
      </c>
      <c r="F178" s="198">
        <v>1428</v>
      </c>
      <c r="G178" s="198">
        <v>1453</v>
      </c>
      <c r="H178" s="260">
        <v>1355</v>
      </c>
    </row>
    <row r="179" spans="1:8" s="173" customFormat="1" ht="19.95" customHeight="1" x14ac:dyDescent="0.3">
      <c r="A179" s="201" t="s">
        <v>38</v>
      </c>
      <c r="B179" s="166" t="s">
        <v>394</v>
      </c>
      <c r="C179" s="165"/>
      <c r="D179" s="198">
        <v>115</v>
      </c>
      <c r="E179" s="198">
        <v>159</v>
      </c>
      <c r="F179" s="198">
        <v>201</v>
      </c>
      <c r="G179" s="198">
        <v>323</v>
      </c>
      <c r="H179" s="260">
        <v>332</v>
      </c>
    </row>
    <row r="180" spans="1:8" s="173" customFormat="1" ht="19.95" customHeight="1" x14ac:dyDescent="0.3">
      <c r="A180" s="201" t="s">
        <v>39</v>
      </c>
      <c r="B180" s="166" t="s">
        <v>394</v>
      </c>
      <c r="C180" s="165"/>
      <c r="D180" s="198">
        <v>629</v>
      </c>
      <c r="E180" s="198">
        <v>931</v>
      </c>
      <c r="F180" s="198">
        <v>1350</v>
      </c>
      <c r="G180" s="198">
        <v>1288</v>
      </c>
      <c r="H180" s="260">
        <v>1245</v>
      </c>
    </row>
    <row r="181" spans="1:8" s="173" customFormat="1" ht="19.95" customHeight="1" x14ac:dyDescent="0.3">
      <c r="A181" s="201" t="s">
        <v>405</v>
      </c>
      <c r="B181" s="166" t="s">
        <v>394</v>
      </c>
      <c r="C181" s="165"/>
      <c r="D181" s="198">
        <v>178</v>
      </c>
      <c r="E181" s="198">
        <v>328</v>
      </c>
      <c r="F181" s="198">
        <v>207</v>
      </c>
      <c r="G181" s="198">
        <v>324</v>
      </c>
      <c r="H181" s="260">
        <v>311</v>
      </c>
    </row>
    <row r="182" spans="1:8" s="173" customFormat="1" ht="19.95" customHeight="1" x14ac:dyDescent="0.3">
      <c r="A182" s="201" t="s">
        <v>406</v>
      </c>
      <c r="B182" s="166" t="s">
        <v>394</v>
      </c>
      <c r="C182" s="165"/>
      <c r="D182" s="198">
        <v>11</v>
      </c>
      <c r="E182" s="198">
        <v>19</v>
      </c>
      <c r="F182" s="198">
        <v>26</v>
      </c>
      <c r="G182" s="198">
        <v>41</v>
      </c>
      <c r="H182" s="260">
        <v>55</v>
      </c>
    </row>
    <row r="183" spans="1:8" s="173" customFormat="1" ht="19.95" customHeight="1" x14ac:dyDescent="0.3">
      <c r="A183" s="185" t="s">
        <v>436</v>
      </c>
      <c r="B183" s="164"/>
      <c r="C183" s="164"/>
      <c r="D183" s="200"/>
      <c r="E183" s="200"/>
      <c r="F183" s="200"/>
      <c r="G183" s="200"/>
      <c r="H183" s="263"/>
    </row>
    <row r="184" spans="1:8" s="173" customFormat="1" ht="19.95" customHeight="1" x14ac:dyDescent="0.3">
      <c r="A184" s="201" t="s">
        <v>437</v>
      </c>
      <c r="B184" s="166" t="s">
        <v>394</v>
      </c>
      <c r="C184" s="165"/>
      <c r="D184" s="198">
        <v>873</v>
      </c>
      <c r="E184" s="198">
        <v>1221</v>
      </c>
      <c r="F184" s="198">
        <v>1431</v>
      </c>
      <c r="G184" s="198">
        <v>1393</v>
      </c>
      <c r="H184" s="260">
        <v>1149</v>
      </c>
    </row>
    <row r="185" spans="1:8" s="173" customFormat="1" ht="19.95" customHeight="1" x14ac:dyDescent="0.3">
      <c r="A185" s="201" t="s">
        <v>438</v>
      </c>
      <c r="B185" s="166" t="s">
        <v>394</v>
      </c>
      <c r="C185" s="165"/>
      <c r="D185" s="198">
        <v>980</v>
      </c>
      <c r="E185" s="198">
        <v>1221</v>
      </c>
      <c r="F185" s="198">
        <v>1529</v>
      </c>
      <c r="G185" s="198">
        <v>1757</v>
      </c>
      <c r="H185" s="260">
        <v>1718</v>
      </c>
    </row>
    <row r="186" spans="1:8" s="173" customFormat="1" ht="19.95" customHeight="1" x14ac:dyDescent="0.3">
      <c r="A186" s="201" t="s">
        <v>439</v>
      </c>
      <c r="B186" s="166" t="s">
        <v>394</v>
      </c>
      <c r="C186" s="165"/>
      <c r="D186" s="198">
        <v>199</v>
      </c>
      <c r="E186" s="198">
        <v>139</v>
      </c>
      <c r="F186" s="198">
        <v>252</v>
      </c>
      <c r="G186" s="198">
        <v>279</v>
      </c>
      <c r="H186" s="260">
        <v>431</v>
      </c>
    </row>
    <row r="187" spans="1:8" s="173" customFormat="1" ht="19.95" customHeight="1" x14ac:dyDescent="0.3">
      <c r="A187" s="185" t="s">
        <v>440</v>
      </c>
      <c r="B187" s="169"/>
      <c r="C187" s="169"/>
      <c r="D187" s="200"/>
      <c r="E187" s="200"/>
      <c r="F187" s="200"/>
      <c r="G187" s="200"/>
      <c r="H187" s="263"/>
    </row>
    <row r="188" spans="1:8" s="173" customFormat="1" ht="19.95" customHeight="1" x14ac:dyDescent="0.3">
      <c r="A188" s="202" t="s">
        <v>441</v>
      </c>
      <c r="B188" s="165" t="s">
        <v>43</v>
      </c>
      <c r="C188" s="165"/>
      <c r="D188" s="259">
        <v>7.6328889397493854E-2</v>
      </c>
      <c r="E188" s="259">
        <v>0.10265057389658029</v>
      </c>
      <c r="F188" s="259">
        <v>0.12125201986953139</v>
      </c>
      <c r="G188" s="259">
        <v>0.12966878083157152</v>
      </c>
      <c r="H188" s="385">
        <v>0.13009259259259259</v>
      </c>
    </row>
    <row r="189" spans="1:8" s="173" customFormat="1" ht="19.95" customHeight="1" x14ac:dyDescent="0.3">
      <c r="A189" s="202" t="s">
        <v>442</v>
      </c>
      <c r="B189" s="165" t="s">
        <v>43</v>
      </c>
      <c r="C189" s="165"/>
      <c r="D189" s="259">
        <v>0.1263639563533967</v>
      </c>
      <c r="E189" s="259">
        <v>0.15136876006441224</v>
      </c>
      <c r="F189" s="259">
        <v>0.20676429567642957</v>
      </c>
      <c r="G189" s="259">
        <v>0.20075633015455444</v>
      </c>
      <c r="H189" s="385">
        <v>0.16519823788546256</v>
      </c>
    </row>
    <row r="190" spans="1:8" s="173" customFormat="1" ht="19.95" customHeight="1" x14ac:dyDescent="0.3">
      <c r="A190" s="185" t="s">
        <v>443</v>
      </c>
      <c r="B190" s="164"/>
      <c r="C190" s="164"/>
      <c r="D190" s="203"/>
      <c r="E190" s="174"/>
      <c r="F190" s="174"/>
      <c r="G190" s="174"/>
      <c r="H190" s="245">
        <v>2852</v>
      </c>
    </row>
    <row r="191" spans="1:8" s="173" customFormat="1" ht="19.95" customHeight="1" x14ac:dyDescent="0.3">
      <c r="A191" s="175" t="s">
        <v>396</v>
      </c>
      <c r="B191" s="166" t="s">
        <v>394</v>
      </c>
      <c r="C191" s="166" t="s">
        <v>395</v>
      </c>
      <c r="D191" s="198">
        <v>1941</v>
      </c>
      <c r="E191" s="198">
        <v>1886</v>
      </c>
      <c r="F191" s="198">
        <v>1758</v>
      </c>
      <c r="G191" s="198">
        <v>2109</v>
      </c>
      <c r="H191" s="260">
        <v>1882</v>
      </c>
    </row>
    <row r="192" spans="1:8" s="173" customFormat="1" ht="19.95" customHeight="1" x14ac:dyDescent="0.3">
      <c r="A192" s="175" t="s">
        <v>397</v>
      </c>
      <c r="B192" s="166" t="s">
        <v>394</v>
      </c>
      <c r="C192" s="166" t="s">
        <v>395</v>
      </c>
      <c r="D192" s="198">
        <v>743</v>
      </c>
      <c r="E192" s="198">
        <v>798</v>
      </c>
      <c r="F192" s="198">
        <v>936.77294685990341</v>
      </c>
      <c r="G192" s="198">
        <v>967</v>
      </c>
      <c r="H192" s="260">
        <v>970</v>
      </c>
    </row>
    <row r="193" spans="1:8" s="173" customFormat="1" ht="19.95" customHeight="1" x14ac:dyDescent="0.3">
      <c r="A193" s="185" t="s">
        <v>444</v>
      </c>
      <c r="B193" s="164"/>
      <c r="C193" s="164"/>
      <c r="D193" s="200"/>
      <c r="E193" s="204"/>
      <c r="F193" s="204"/>
      <c r="G193" s="204"/>
      <c r="H193" s="386"/>
    </row>
    <row r="194" spans="1:8" s="173" customFormat="1" ht="19.95" customHeight="1" x14ac:dyDescent="0.3">
      <c r="A194" s="201" t="s">
        <v>437</v>
      </c>
      <c r="B194" s="166" t="s">
        <v>394</v>
      </c>
      <c r="C194" s="166"/>
      <c r="D194" s="198">
        <v>486</v>
      </c>
      <c r="E194" s="198">
        <v>459</v>
      </c>
      <c r="F194" s="198">
        <v>656</v>
      </c>
      <c r="G194" s="198">
        <v>711</v>
      </c>
      <c r="H194" s="260">
        <v>699</v>
      </c>
    </row>
    <row r="195" spans="1:8" s="173" customFormat="1" ht="19.95" customHeight="1" x14ac:dyDescent="0.3">
      <c r="A195" s="201" t="s">
        <v>438</v>
      </c>
      <c r="B195" s="166" t="s">
        <v>394</v>
      </c>
      <c r="C195" s="166"/>
      <c r="D195" s="198">
        <v>1186</v>
      </c>
      <c r="E195" s="198">
        <v>1223</v>
      </c>
      <c r="F195" s="198">
        <v>1227</v>
      </c>
      <c r="G195" s="198">
        <v>1313</v>
      </c>
      <c r="H195" s="260">
        <v>1343</v>
      </c>
    </row>
    <row r="196" spans="1:8" s="173" customFormat="1" ht="19.95" customHeight="1" x14ac:dyDescent="0.3">
      <c r="A196" s="201" t="s">
        <v>439</v>
      </c>
      <c r="B196" s="166" t="s">
        <v>394</v>
      </c>
      <c r="C196" s="166"/>
      <c r="D196" s="198">
        <v>1012</v>
      </c>
      <c r="E196" s="198">
        <v>1002</v>
      </c>
      <c r="F196" s="198">
        <v>811.77294685990341</v>
      </c>
      <c r="G196" s="198">
        <v>1052</v>
      </c>
      <c r="H196" s="260">
        <v>753</v>
      </c>
    </row>
    <row r="197" spans="1:8" s="173" customFormat="1" ht="19.95" customHeight="1" x14ac:dyDescent="0.3">
      <c r="A197" s="185" t="s">
        <v>578</v>
      </c>
      <c r="B197" s="164"/>
      <c r="C197" s="164"/>
      <c r="D197" s="200"/>
      <c r="E197" s="204"/>
      <c r="F197" s="204"/>
      <c r="G197" s="204"/>
      <c r="H197" s="386"/>
    </row>
    <row r="198" spans="1:8" s="173" customFormat="1" ht="19.95" customHeight="1" x14ac:dyDescent="0.3">
      <c r="A198" s="201" t="s">
        <v>37</v>
      </c>
      <c r="B198" s="166" t="s">
        <v>394</v>
      </c>
      <c r="C198" s="166"/>
      <c r="D198" s="198">
        <v>1323</v>
      </c>
      <c r="E198" s="198">
        <v>1219</v>
      </c>
      <c r="F198" s="198">
        <v>1342</v>
      </c>
      <c r="G198" s="198">
        <v>1646</v>
      </c>
      <c r="H198" s="260">
        <v>1517</v>
      </c>
    </row>
    <row r="199" spans="1:8" s="173" customFormat="1" ht="19.95" customHeight="1" x14ac:dyDescent="0.3">
      <c r="A199" s="201" t="s">
        <v>38</v>
      </c>
      <c r="B199" s="166" t="s">
        <v>394</v>
      </c>
      <c r="C199" s="166"/>
      <c r="D199" s="198">
        <v>195</v>
      </c>
      <c r="E199" s="198">
        <v>232</v>
      </c>
      <c r="F199" s="198">
        <v>230</v>
      </c>
      <c r="G199" s="198">
        <v>363</v>
      </c>
      <c r="H199" s="260">
        <v>261</v>
      </c>
    </row>
    <row r="200" spans="1:8" s="173" customFormat="1" ht="19.95" customHeight="1" x14ac:dyDescent="0.3">
      <c r="A200" s="201" t="s">
        <v>39</v>
      </c>
      <c r="B200" s="166" t="s">
        <v>394</v>
      </c>
      <c r="C200" s="166"/>
      <c r="D200" s="198">
        <v>1037</v>
      </c>
      <c r="E200" s="198">
        <v>1000</v>
      </c>
      <c r="F200" s="198">
        <v>1214</v>
      </c>
      <c r="G200" s="198">
        <v>1072</v>
      </c>
      <c r="H200" s="260">
        <v>1087</v>
      </c>
    </row>
    <row r="201" spans="1:8" s="173" customFormat="1" ht="19.95" customHeight="1" x14ac:dyDescent="0.3">
      <c r="A201" s="201" t="s">
        <v>405</v>
      </c>
      <c r="B201" s="166" t="s">
        <v>394</v>
      </c>
      <c r="C201" s="166"/>
      <c r="D201" s="198">
        <v>458</v>
      </c>
      <c r="E201" s="198">
        <v>352</v>
      </c>
      <c r="F201" s="198">
        <v>341</v>
      </c>
      <c r="G201" s="198">
        <v>396</v>
      </c>
      <c r="H201" s="260">
        <v>374</v>
      </c>
    </row>
    <row r="202" spans="1:8" s="173" customFormat="1" ht="19.95" customHeight="1" x14ac:dyDescent="0.3">
      <c r="A202" s="201" t="s">
        <v>406</v>
      </c>
      <c r="B202" s="166" t="s">
        <v>394</v>
      </c>
      <c r="C202" s="166"/>
      <c r="D202" s="198">
        <v>29</v>
      </c>
      <c r="E202" s="198">
        <v>34</v>
      </c>
      <c r="F202" s="198">
        <v>37</v>
      </c>
      <c r="G202" s="198">
        <v>44</v>
      </c>
      <c r="H202" s="260">
        <v>39</v>
      </c>
    </row>
    <row r="203" spans="1:8" s="173" customFormat="1" ht="19.95" customHeight="1" x14ac:dyDescent="0.3">
      <c r="A203" s="185" t="s">
        <v>579</v>
      </c>
      <c r="B203" s="169"/>
      <c r="C203" s="169"/>
      <c r="D203" s="200"/>
      <c r="E203" s="200"/>
      <c r="F203" s="200"/>
      <c r="G203" s="200"/>
      <c r="H203" s="263"/>
    </row>
    <row r="204" spans="1:8" s="173" customFormat="1" ht="19.95" customHeight="1" x14ac:dyDescent="0.3">
      <c r="A204" s="201" t="s">
        <v>37</v>
      </c>
      <c r="B204" s="165" t="s">
        <v>43</v>
      </c>
      <c r="C204" s="165"/>
      <c r="D204" s="262">
        <v>12.984591225831801</v>
      </c>
      <c r="E204" s="262">
        <v>12.339305597732563</v>
      </c>
      <c r="F204" s="262">
        <v>13.181416363814948</v>
      </c>
      <c r="G204" s="262">
        <v>15.089842317565088</v>
      </c>
      <c r="H204" s="262">
        <v>13.383325981473313</v>
      </c>
    </row>
    <row r="205" spans="1:8" s="173" customFormat="1" ht="19.95" customHeight="1" x14ac:dyDescent="0.3">
      <c r="A205" s="201" t="s">
        <v>38</v>
      </c>
      <c r="B205" s="165" t="s">
        <v>43</v>
      </c>
      <c r="C205" s="165"/>
      <c r="D205" s="262">
        <v>5.9396893085592453</v>
      </c>
      <c r="E205" s="262">
        <v>7.2613458528951487</v>
      </c>
      <c r="F205" s="262">
        <v>7.3812580231065477</v>
      </c>
      <c r="G205" s="262">
        <v>11.797205069873252</v>
      </c>
      <c r="H205" s="262">
        <v>8.3041679923639844</v>
      </c>
    </row>
    <row r="206" spans="1:8" s="173" customFormat="1" ht="19.95" customHeight="1" x14ac:dyDescent="0.3">
      <c r="A206" s="201" t="s">
        <v>39</v>
      </c>
      <c r="B206" s="165" t="s">
        <v>43</v>
      </c>
      <c r="C206" s="165"/>
      <c r="D206" s="262">
        <v>11.920910449476951</v>
      </c>
      <c r="E206" s="262">
        <v>11.793843613633683</v>
      </c>
      <c r="F206" s="262">
        <v>14.538922155688622</v>
      </c>
      <c r="G206" s="262">
        <v>12.847555129434324</v>
      </c>
      <c r="H206" s="262">
        <v>12.850218701974228</v>
      </c>
    </row>
    <row r="207" spans="1:8" s="173" customFormat="1" ht="19.95" customHeight="1" x14ac:dyDescent="0.3">
      <c r="A207" s="201" t="s">
        <v>405</v>
      </c>
      <c r="B207" s="165" t="s">
        <v>43</v>
      </c>
      <c r="C207" s="165"/>
      <c r="D207" s="262">
        <v>19.243697478991599</v>
      </c>
      <c r="E207" s="262">
        <v>15.004262574595057</v>
      </c>
      <c r="F207" s="262">
        <v>15.196078431372548</v>
      </c>
      <c r="G207" s="262">
        <v>17.959183673469386</v>
      </c>
      <c r="H207" s="262">
        <v>16.969147005444647</v>
      </c>
    </row>
    <row r="208" spans="1:8" s="173" customFormat="1" ht="19.95" customHeight="1" x14ac:dyDescent="0.3">
      <c r="A208" s="201" t="s">
        <v>406</v>
      </c>
      <c r="B208" s="165" t="s">
        <v>43</v>
      </c>
      <c r="C208" s="165"/>
      <c r="D208" s="262">
        <v>7.3047858942065487</v>
      </c>
      <c r="E208" s="262">
        <v>8.6734693877551017</v>
      </c>
      <c r="F208" s="262">
        <v>9.5854922279792731</v>
      </c>
      <c r="G208" s="262">
        <v>11.640211640211639</v>
      </c>
      <c r="H208" s="262">
        <v>10.077519379844961</v>
      </c>
    </row>
    <row r="209" spans="1:8" s="173" customFormat="1" ht="19.95" customHeight="1" x14ac:dyDescent="0.3">
      <c r="A209" s="185" t="s">
        <v>445</v>
      </c>
      <c r="B209" s="169"/>
      <c r="C209" s="169"/>
      <c r="D209" s="263"/>
      <c r="E209" s="263"/>
      <c r="F209" s="263"/>
      <c r="G209" s="263"/>
      <c r="H209" s="263"/>
    </row>
    <row r="210" spans="1:8" s="173" customFormat="1" ht="19.95" customHeight="1" x14ac:dyDescent="0.3">
      <c r="A210" s="201" t="s">
        <v>437</v>
      </c>
      <c r="B210" s="165" t="s">
        <v>43</v>
      </c>
      <c r="C210" s="165"/>
      <c r="D210" s="262">
        <v>18.642117376294593</v>
      </c>
      <c r="E210" s="262">
        <v>17.619961612284069</v>
      </c>
      <c r="F210" s="262">
        <v>23.802612481857764</v>
      </c>
      <c r="G210" s="262">
        <v>23.319121023286325</v>
      </c>
      <c r="H210" s="262">
        <v>19.971428571428572</v>
      </c>
    </row>
    <row r="211" spans="1:8" s="173" customFormat="1" ht="19.95" customHeight="1" x14ac:dyDescent="0.3">
      <c r="A211" s="201" t="s">
        <v>438</v>
      </c>
      <c r="B211" s="165" t="s">
        <v>43</v>
      </c>
      <c r="C211" s="165"/>
      <c r="D211" s="262">
        <v>9.3114548166758269</v>
      </c>
      <c r="E211" s="262">
        <v>9.6679841897233203</v>
      </c>
      <c r="F211" s="262">
        <v>9.9408571660050242</v>
      </c>
      <c r="G211" s="262">
        <v>10.302887633396109</v>
      </c>
      <c r="H211" s="262">
        <v>10.380275158447983</v>
      </c>
    </row>
    <row r="212" spans="1:8" s="173" customFormat="1" ht="19.95" customHeight="1" x14ac:dyDescent="0.3">
      <c r="A212" s="201" t="s">
        <v>439</v>
      </c>
      <c r="B212" s="165" t="s">
        <v>43</v>
      </c>
      <c r="C212" s="165"/>
      <c r="D212" s="262">
        <v>12.949456174024313</v>
      </c>
      <c r="E212" s="262">
        <v>13.84742951907131</v>
      </c>
      <c r="F212" s="262">
        <v>11.050543790633045</v>
      </c>
      <c r="G212" s="262">
        <v>14.377477108104413</v>
      </c>
      <c r="H212" s="262">
        <v>10.46123923312031</v>
      </c>
    </row>
    <row r="213" spans="1:8" s="173" customFormat="1" ht="19.95" customHeight="1" x14ac:dyDescent="0.3">
      <c r="A213" s="185" t="s">
        <v>446</v>
      </c>
      <c r="B213" s="169"/>
      <c r="C213" s="169"/>
      <c r="D213" s="263"/>
      <c r="E213" s="263"/>
      <c r="F213" s="263"/>
      <c r="G213" s="263"/>
      <c r="H213" s="263"/>
    </row>
    <row r="214" spans="1:8" s="173" customFormat="1" ht="19.95" customHeight="1" x14ac:dyDescent="0.3">
      <c r="A214" s="202" t="s">
        <v>441</v>
      </c>
      <c r="B214" s="165" t="s">
        <v>43</v>
      </c>
      <c r="C214" s="165"/>
      <c r="D214" s="262">
        <v>11.106025061509413</v>
      </c>
      <c r="E214" s="262">
        <v>11.15844278783576</v>
      </c>
      <c r="F214" s="262">
        <v>10.521275959063978</v>
      </c>
      <c r="G214" s="262">
        <v>12.385482734319945</v>
      </c>
      <c r="H214" s="262">
        <v>10.619212962962964</v>
      </c>
    </row>
    <row r="215" spans="1:8" s="173" customFormat="1" ht="19.95" customHeight="1" x14ac:dyDescent="0.3">
      <c r="A215" s="202" t="s">
        <v>442</v>
      </c>
      <c r="B215" s="165" t="s">
        <v>43</v>
      </c>
      <c r="C215" s="165"/>
      <c r="D215" s="262">
        <v>13.076381555790215</v>
      </c>
      <c r="E215" s="262">
        <v>14.278046162104133</v>
      </c>
      <c r="F215" s="262">
        <v>16.33146699546554</v>
      </c>
      <c r="G215" s="262">
        <v>15.8993752055245</v>
      </c>
      <c r="H215" s="262">
        <v>15.103838892385149</v>
      </c>
    </row>
    <row r="216" spans="1:8" s="173" customFormat="1" ht="19.95" customHeight="1" x14ac:dyDescent="0.3">
      <c r="A216" s="205" t="s">
        <v>447</v>
      </c>
      <c r="B216" s="169"/>
      <c r="C216" s="169"/>
      <c r="D216" s="168"/>
      <c r="E216" s="168"/>
      <c r="F216" s="168"/>
      <c r="G216" s="168"/>
      <c r="H216" s="168"/>
    </row>
    <row r="217" spans="1:8" s="173" customFormat="1" ht="19.95" customHeight="1" x14ac:dyDescent="0.3">
      <c r="A217" s="201" t="s">
        <v>442</v>
      </c>
      <c r="B217" s="165" t="s">
        <v>43</v>
      </c>
      <c r="C217" s="165"/>
      <c r="D217" s="264">
        <v>26.0837619397502</v>
      </c>
      <c r="E217" s="264">
        <v>25.8569299552906</v>
      </c>
      <c r="F217" s="264">
        <v>26.468455402465601</v>
      </c>
      <c r="G217" s="264">
        <v>27.8892733564014</v>
      </c>
      <c r="H217" s="264">
        <v>28.205128205128201</v>
      </c>
    </row>
    <row r="218" spans="1:8" s="173" customFormat="1" ht="19.95" customHeight="1" x14ac:dyDescent="0.3">
      <c r="A218" s="201" t="s">
        <v>441</v>
      </c>
      <c r="B218" s="165" t="s">
        <v>43</v>
      </c>
      <c r="C218" s="165"/>
      <c r="D218" s="264">
        <v>73.916238060249796</v>
      </c>
      <c r="E218" s="264">
        <v>74.143070044709404</v>
      </c>
      <c r="F218" s="264">
        <v>73.531544597534406</v>
      </c>
      <c r="G218" s="264">
        <v>72.110726643598596</v>
      </c>
      <c r="H218" s="264">
        <v>71.794871794871796</v>
      </c>
    </row>
    <row r="219" spans="1:8" s="173" customFormat="1" ht="19.95" customHeight="1" x14ac:dyDescent="0.3">
      <c r="A219" s="205" t="s">
        <v>448</v>
      </c>
      <c r="B219" s="169"/>
      <c r="C219" s="169"/>
      <c r="D219" s="180"/>
      <c r="E219" s="180"/>
      <c r="F219" s="180"/>
      <c r="G219" s="180"/>
      <c r="H219" s="168"/>
    </row>
    <row r="220" spans="1:8" s="173" customFormat="1" ht="19.95" customHeight="1" x14ac:dyDescent="0.3">
      <c r="A220" s="179" t="s">
        <v>449</v>
      </c>
      <c r="B220" s="165" t="s">
        <v>43</v>
      </c>
      <c r="C220" s="165"/>
      <c r="D220" s="247">
        <v>24.534738114771795</v>
      </c>
      <c r="E220" s="247">
        <v>24.849939975990395</v>
      </c>
      <c r="F220" s="247">
        <v>25.555803074181334</v>
      </c>
      <c r="G220" s="247">
        <v>26.317611423626136</v>
      </c>
      <c r="H220" s="247">
        <v>26.891182941276021</v>
      </c>
    </row>
    <row r="221" spans="1:8" s="173" customFormat="1" ht="19.95" customHeight="1" x14ac:dyDescent="0.3">
      <c r="A221" s="179" t="s">
        <v>450</v>
      </c>
      <c r="B221" s="165" t="s">
        <v>43</v>
      </c>
      <c r="C221" s="165"/>
      <c r="D221" s="247">
        <v>29.5</v>
      </c>
      <c r="E221" s="247">
        <v>28.82968601332065</v>
      </c>
      <c r="F221" s="247">
        <v>28.63720073664825</v>
      </c>
      <c r="G221" s="247">
        <v>29.798422436459248</v>
      </c>
      <c r="H221" s="247">
        <v>29.240710823909531</v>
      </c>
    </row>
    <row r="222" spans="1:8" s="173" customFormat="1" ht="27.6" x14ac:dyDescent="0.3">
      <c r="A222" s="179" t="s">
        <v>451</v>
      </c>
      <c r="B222" s="165" t="s">
        <v>43</v>
      </c>
      <c r="C222" s="165"/>
      <c r="D222" s="247">
        <v>20.9</v>
      </c>
      <c r="E222" s="247">
        <v>20.255653883972467</v>
      </c>
      <c r="F222" s="247">
        <v>20.582329317269078</v>
      </c>
      <c r="G222" s="247">
        <v>22.2323879231473</v>
      </c>
      <c r="H222" s="247">
        <v>23.375527426160335</v>
      </c>
    </row>
    <row r="223" spans="1:8" s="173" customFormat="1" ht="19.95" customHeight="1" x14ac:dyDescent="0.3">
      <c r="A223" s="178" t="s">
        <v>452</v>
      </c>
      <c r="B223" s="165" t="s">
        <v>43</v>
      </c>
      <c r="C223" s="165"/>
      <c r="D223" s="247">
        <v>24.438021836865769</v>
      </c>
      <c r="E223" s="247">
        <v>24.786041893233723</v>
      </c>
      <c r="F223" s="247">
        <v>25.496060001898798</v>
      </c>
      <c r="G223" s="247">
        <v>26.212785598892225</v>
      </c>
      <c r="H223" s="247">
        <v>26.79833303134626</v>
      </c>
    </row>
    <row r="224" spans="1:8" s="173" customFormat="1" ht="19.95" customHeight="1" x14ac:dyDescent="0.3">
      <c r="A224" s="178" t="s">
        <v>453</v>
      </c>
      <c r="B224" s="165" t="s">
        <v>43</v>
      </c>
      <c r="C224" s="165"/>
      <c r="D224" s="261"/>
      <c r="E224" s="247">
        <v>1.3383131030189854</v>
      </c>
      <c r="F224" s="247">
        <v>1.1227444865226108</v>
      </c>
      <c r="G224" s="247">
        <v>1.1034184335785375</v>
      </c>
      <c r="H224" s="247">
        <v>1.2988661364020986</v>
      </c>
    </row>
    <row r="225" spans="1:8" s="173" customFormat="1" ht="19.95" customHeight="1" x14ac:dyDescent="0.3">
      <c r="A225" s="206" t="s">
        <v>396</v>
      </c>
      <c r="B225" s="165" t="s">
        <v>43</v>
      </c>
      <c r="C225" s="165"/>
      <c r="D225" s="261"/>
      <c r="E225" s="261"/>
      <c r="F225" s="261"/>
      <c r="G225" s="262">
        <v>80.392156862745097</v>
      </c>
      <c r="H225" s="262">
        <v>76.54723127035831</v>
      </c>
    </row>
    <row r="226" spans="1:8" s="173" customFormat="1" ht="19.95" customHeight="1" x14ac:dyDescent="0.3">
      <c r="A226" s="206" t="s">
        <v>397</v>
      </c>
      <c r="B226" s="165" t="s">
        <v>43</v>
      </c>
      <c r="C226" s="165"/>
      <c r="D226" s="261"/>
      <c r="E226" s="261"/>
      <c r="F226" s="261"/>
      <c r="G226" s="262">
        <v>19.607843137254903</v>
      </c>
      <c r="H226" s="262">
        <v>23.452768729641694</v>
      </c>
    </row>
    <row r="227" spans="1:8" s="173" customFormat="1" ht="19.95" customHeight="1" x14ac:dyDescent="0.3">
      <c r="A227" s="178" t="s">
        <v>454</v>
      </c>
      <c r="B227" s="165" t="s">
        <v>394</v>
      </c>
      <c r="C227" s="165"/>
      <c r="D227" s="261"/>
      <c r="E227" s="260">
        <v>2025</v>
      </c>
      <c r="F227" s="260">
        <v>2246</v>
      </c>
      <c r="G227" s="260">
        <v>2258</v>
      </c>
      <c r="H227" s="260">
        <v>2673</v>
      </c>
    </row>
    <row r="228" spans="1:8" s="173" customFormat="1" ht="19.95" customHeight="1" x14ac:dyDescent="0.3">
      <c r="A228" s="206" t="s">
        <v>396</v>
      </c>
      <c r="B228" s="165" t="s">
        <v>43</v>
      </c>
      <c r="C228" s="165"/>
      <c r="D228" s="261"/>
      <c r="E228" s="262">
        <v>74.172839506172835</v>
      </c>
      <c r="F228" s="262">
        <v>74.621549421193237</v>
      </c>
      <c r="G228" s="262">
        <v>74.844995571302036</v>
      </c>
      <c r="H228" s="262">
        <v>76.54723127035831</v>
      </c>
    </row>
    <row r="229" spans="1:8" s="173" customFormat="1" ht="19.95" customHeight="1" x14ac:dyDescent="0.3">
      <c r="A229" s="206" t="s">
        <v>397</v>
      </c>
      <c r="B229" s="165" t="s">
        <v>43</v>
      </c>
      <c r="C229" s="165"/>
      <c r="D229" s="261"/>
      <c r="E229" s="262">
        <v>25.8</v>
      </c>
      <c r="F229" s="262">
        <v>25.378450578806767</v>
      </c>
      <c r="G229" s="262">
        <v>25.155004428697964</v>
      </c>
      <c r="H229" s="262">
        <v>23.452768729641694</v>
      </c>
    </row>
    <row r="230" spans="1:8" s="173" customFormat="1" ht="19.95" customHeight="1" x14ac:dyDescent="0.3">
      <c r="A230" s="126" t="s">
        <v>455</v>
      </c>
      <c r="B230" s="38"/>
      <c r="C230" s="38"/>
      <c r="D230" s="207"/>
      <c r="E230" s="207"/>
      <c r="F230" s="207"/>
      <c r="G230" s="207"/>
      <c r="H230" s="387"/>
    </row>
    <row r="231" spans="1:8" s="173" customFormat="1" ht="19.95" customHeight="1" x14ac:dyDescent="0.3">
      <c r="A231" s="270" t="s">
        <v>456</v>
      </c>
      <c r="B231" s="271" t="s">
        <v>394</v>
      </c>
      <c r="C231" s="271"/>
      <c r="D231" s="272"/>
      <c r="E231" s="272"/>
      <c r="F231" s="273">
        <v>1566</v>
      </c>
      <c r="G231" s="273">
        <v>1530</v>
      </c>
      <c r="H231" s="273">
        <v>1682</v>
      </c>
    </row>
    <row r="232" spans="1:8" s="173" customFormat="1" ht="19.95" customHeight="1" x14ac:dyDescent="0.3">
      <c r="A232" s="209" t="s">
        <v>396</v>
      </c>
      <c r="B232" s="43" t="s">
        <v>43</v>
      </c>
      <c r="C232" s="43"/>
      <c r="D232" s="208"/>
      <c r="E232" s="208"/>
      <c r="F232" s="268">
        <v>67.113665389527497</v>
      </c>
      <c r="G232" s="268">
        <v>64.705882352941174</v>
      </c>
      <c r="H232" s="268">
        <v>70.808561236623063</v>
      </c>
    </row>
    <row r="233" spans="1:8" s="173" customFormat="1" ht="19.95" customHeight="1" x14ac:dyDescent="0.3">
      <c r="A233" s="209" t="s">
        <v>397</v>
      </c>
      <c r="B233" s="43" t="s">
        <v>43</v>
      </c>
      <c r="C233" s="43"/>
      <c r="D233" s="208"/>
      <c r="E233" s="208"/>
      <c r="F233" s="268">
        <v>32.886334610472503</v>
      </c>
      <c r="G233" s="268">
        <v>35.294117647058826</v>
      </c>
      <c r="H233" s="268">
        <v>29.191438763376929</v>
      </c>
    </row>
    <row r="234" spans="1:8" s="173" customFormat="1" ht="19.95" customHeight="1" x14ac:dyDescent="0.3">
      <c r="A234" s="270" t="s">
        <v>457</v>
      </c>
      <c r="B234" s="271" t="s">
        <v>394</v>
      </c>
      <c r="C234" s="271"/>
      <c r="D234" s="272"/>
      <c r="E234" s="272"/>
      <c r="F234" s="273">
        <v>714</v>
      </c>
      <c r="G234" s="273">
        <v>821</v>
      </c>
      <c r="H234" s="273">
        <v>621</v>
      </c>
    </row>
    <row r="235" spans="1:8" s="173" customFormat="1" ht="19.95" customHeight="1" x14ac:dyDescent="0.3">
      <c r="A235" s="209" t="s">
        <v>396</v>
      </c>
      <c r="B235" s="43" t="s">
        <v>43</v>
      </c>
      <c r="C235" s="43"/>
      <c r="D235" s="208"/>
      <c r="E235" s="208"/>
      <c r="F235" s="268">
        <v>19.6078431372549</v>
      </c>
      <c r="G235" s="268">
        <v>27.161997563946404</v>
      </c>
      <c r="H235" s="268">
        <v>24.798711755233494</v>
      </c>
    </row>
    <row r="236" spans="1:8" s="173" customFormat="1" ht="19.95" customHeight="1" x14ac:dyDescent="0.3">
      <c r="A236" s="209" t="s">
        <v>397</v>
      </c>
      <c r="B236" s="43" t="s">
        <v>43</v>
      </c>
      <c r="C236" s="43"/>
      <c r="D236" s="208"/>
      <c r="E236" s="208"/>
      <c r="F236" s="268">
        <v>80.392156862745097</v>
      </c>
      <c r="G236" s="268">
        <v>72.8380024360536</v>
      </c>
      <c r="H236" s="268">
        <v>75.201288244766502</v>
      </c>
    </row>
    <row r="237" spans="1:8" s="173" customFormat="1" ht="19.95" customHeight="1" x14ac:dyDescent="0.3">
      <c r="A237" s="270" t="s">
        <v>458</v>
      </c>
      <c r="B237" s="271" t="s">
        <v>394</v>
      </c>
      <c r="C237" s="271"/>
      <c r="D237" s="272"/>
      <c r="E237" s="272"/>
      <c r="F237" s="273">
        <v>310</v>
      </c>
      <c r="G237" s="273">
        <v>454</v>
      </c>
      <c r="H237" s="273">
        <v>345</v>
      </c>
    </row>
    <row r="238" spans="1:8" s="173" customFormat="1" ht="19.95" customHeight="1" x14ac:dyDescent="0.3">
      <c r="A238" s="209" t="s">
        <v>396</v>
      </c>
      <c r="B238" s="43" t="s">
        <v>43</v>
      </c>
      <c r="C238" s="43"/>
      <c r="D238" s="208"/>
      <c r="E238" s="208"/>
      <c r="F238" s="268">
        <v>28.064516129032299</v>
      </c>
      <c r="G238" s="268">
        <v>27.161997563946404</v>
      </c>
      <c r="H238" s="268">
        <v>41.739130434782609</v>
      </c>
    </row>
    <row r="239" spans="1:8" s="173" customFormat="1" ht="19.95" customHeight="1" x14ac:dyDescent="0.3">
      <c r="A239" s="209" t="s">
        <v>397</v>
      </c>
      <c r="B239" s="43" t="s">
        <v>43</v>
      </c>
      <c r="C239" s="43"/>
      <c r="D239" s="208"/>
      <c r="E239" s="208"/>
      <c r="F239" s="268">
        <v>71.935483870967701</v>
      </c>
      <c r="G239" s="268">
        <v>72.8380024360536</v>
      </c>
      <c r="H239" s="268">
        <v>58.260869565217391</v>
      </c>
    </row>
    <row r="240" spans="1:8" s="173" customFormat="1" ht="19.95" customHeight="1" x14ac:dyDescent="0.3">
      <c r="A240" s="274" t="s">
        <v>459</v>
      </c>
      <c r="B240" s="271" t="s">
        <v>394</v>
      </c>
      <c r="C240" s="271"/>
      <c r="D240" s="272"/>
      <c r="E240" s="272"/>
      <c r="F240" s="273">
        <v>267</v>
      </c>
      <c r="G240" s="273">
        <v>373</v>
      </c>
      <c r="H240" s="273">
        <v>314</v>
      </c>
    </row>
    <row r="241" spans="1:8" s="173" customFormat="1" ht="19.95" customHeight="1" x14ac:dyDescent="0.3">
      <c r="A241" s="209" t="s">
        <v>396</v>
      </c>
      <c r="B241" s="43" t="s">
        <v>43</v>
      </c>
      <c r="C241" s="43"/>
      <c r="D241" s="208"/>
      <c r="E241" s="208"/>
      <c r="F241" s="268">
        <v>20.9737827715356</v>
      </c>
      <c r="G241" s="268">
        <v>38.069705093833775</v>
      </c>
      <c r="H241" s="268">
        <v>42.038216560509554</v>
      </c>
    </row>
    <row r="242" spans="1:8" s="173" customFormat="1" ht="19.95" customHeight="1" x14ac:dyDescent="0.3">
      <c r="A242" s="209" t="s">
        <v>397</v>
      </c>
      <c r="B242" s="43" t="s">
        <v>43</v>
      </c>
      <c r="C242" s="43"/>
      <c r="D242" s="208"/>
      <c r="E242" s="208"/>
      <c r="F242" s="268">
        <v>79.026217228464404</v>
      </c>
      <c r="G242" s="268">
        <v>61.930294906166218</v>
      </c>
      <c r="H242" s="268">
        <v>57.961783439490446</v>
      </c>
    </row>
    <row r="243" spans="1:8" s="173" customFormat="1" ht="19.95" customHeight="1" x14ac:dyDescent="0.3">
      <c r="A243" s="270" t="s">
        <v>460</v>
      </c>
      <c r="B243" s="271" t="s">
        <v>43</v>
      </c>
      <c r="C243" s="271"/>
      <c r="D243" s="272"/>
      <c r="E243" s="272"/>
      <c r="F243" s="275">
        <v>43.417366946778699</v>
      </c>
      <c r="G243" s="275">
        <v>55.298416565164402</v>
      </c>
      <c r="H243" s="275">
        <v>55.5555555555556</v>
      </c>
    </row>
    <row r="244" spans="1:8" s="173" customFormat="1" ht="19.95" customHeight="1" x14ac:dyDescent="0.3">
      <c r="A244" s="209" t="s">
        <v>441</v>
      </c>
      <c r="B244" s="43" t="s">
        <v>43</v>
      </c>
      <c r="C244" s="43"/>
      <c r="D244" s="208"/>
      <c r="E244" s="208"/>
      <c r="F244" s="269">
        <v>28.064516129032299</v>
      </c>
      <c r="G244" s="269">
        <v>42.070484581497794</v>
      </c>
      <c r="H244" s="269">
        <v>93.506493506493499</v>
      </c>
    </row>
    <row r="245" spans="1:8" s="173" customFormat="1" ht="19.95" customHeight="1" x14ac:dyDescent="0.3">
      <c r="A245" s="209" t="s">
        <v>442</v>
      </c>
      <c r="B245" s="43" t="s">
        <v>43</v>
      </c>
      <c r="C245" s="43"/>
      <c r="D245" s="208"/>
      <c r="E245" s="208"/>
      <c r="F245" s="269">
        <v>71.935483870967701</v>
      </c>
      <c r="G245" s="269">
        <v>57.929515418502199</v>
      </c>
      <c r="H245" s="269">
        <v>43.0406852248394</v>
      </c>
    </row>
    <row r="246" spans="1:8" s="173" customFormat="1" ht="19.95" customHeight="1" x14ac:dyDescent="0.3">
      <c r="A246" s="270" t="s">
        <v>461</v>
      </c>
      <c r="B246" s="271" t="s">
        <v>43</v>
      </c>
      <c r="C246" s="271"/>
      <c r="D246" s="272"/>
      <c r="E246" s="272"/>
      <c r="F246" s="275">
        <v>86.129032258064512</v>
      </c>
      <c r="G246" s="275">
        <v>82.158590308370037</v>
      </c>
      <c r="H246" s="275">
        <v>91.014492753623188</v>
      </c>
    </row>
    <row r="247" spans="1:8" s="173" customFormat="1" ht="19.95" customHeight="1" x14ac:dyDescent="0.3">
      <c r="A247" s="209" t="s">
        <v>441</v>
      </c>
      <c r="B247" s="43" t="s">
        <v>43</v>
      </c>
      <c r="C247" s="43"/>
      <c r="D247" s="208"/>
      <c r="E247" s="208"/>
      <c r="F247" s="269">
        <v>64.367816091954026</v>
      </c>
      <c r="G247" s="269">
        <v>74.345549738219901</v>
      </c>
      <c r="H247" s="269">
        <v>91.666666666666657</v>
      </c>
    </row>
    <row r="248" spans="1:8" s="173" customFormat="1" ht="19.95" customHeight="1" x14ac:dyDescent="0.3">
      <c r="A248" s="209" t="s">
        <v>442</v>
      </c>
      <c r="B248" s="43" t="s">
        <v>43</v>
      </c>
      <c r="C248" s="43"/>
      <c r="D248" s="208"/>
      <c r="E248" s="208"/>
      <c r="F248" s="269">
        <v>94.618834080717491</v>
      </c>
      <c r="G248" s="269">
        <v>87.832699619771859</v>
      </c>
      <c r="H248" s="269">
        <v>90.547263681592042</v>
      </c>
    </row>
    <row r="249" spans="1:8" s="173" customFormat="1" ht="19.95" customHeight="1" x14ac:dyDescent="0.3">
      <c r="A249" s="210" t="s">
        <v>462</v>
      </c>
      <c r="B249" s="169"/>
      <c r="C249" s="169"/>
      <c r="D249" s="180"/>
      <c r="E249" s="180"/>
      <c r="F249" s="168"/>
      <c r="G249" s="168"/>
      <c r="H249" s="168"/>
    </row>
    <row r="250" spans="1:8" s="173" customFormat="1" ht="19.95" customHeight="1" x14ac:dyDescent="0.3">
      <c r="A250" s="211" t="s">
        <v>463</v>
      </c>
      <c r="B250" s="43" t="s">
        <v>43</v>
      </c>
      <c r="C250" s="43"/>
      <c r="D250" s="208"/>
      <c r="E250" s="208"/>
      <c r="F250" s="276">
        <v>0</v>
      </c>
      <c r="G250" s="276">
        <v>0</v>
      </c>
      <c r="H250" s="276">
        <v>100</v>
      </c>
    </row>
    <row r="251" spans="1:8" s="173" customFormat="1" ht="19.95" customHeight="1" x14ac:dyDescent="0.3">
      <c r="A251" s="211" t="s">
        <v>39</v>
      </c>
      <c r="B251" s="43" t="s">
        <v>43</v>
      </c>
      <c r="C251" s="43"/>
      <c r="D251" s="208"/>
      <c r="E251" s="208"/>
      <c r="F251" s="276">
        <v>93.103448275862107</v>
      </c>
      <c r="G251" s="276">
        <v>90</v>
      </c>
      <c r="H251" s="276">
        <v>93.650793650793645</v>
      </c>
    </row>
    <row r="252" spans="1:8" s="173" customFormat="1" ht="19.95" customHeight="1" x14ac:dyDescent="0.3">
      <c r="A252" s="211" t="s">
        <v>464</v>
      </c>
      <c r="B252" s="43" t="s">
        <v>43</v>
      </c>
      <c r="C252" s="43"/>
      <c r="D252" s="208"/>
      <c r="E252" s="208"/>
      <c r="F252" s="276">
        <v>100</v>
      </c>
      <c r="G252" s="276">
        <v>100</v>
      </c>
      <c r="H252" s="276">
        <v>50</v>
      </c>
    </row>
    <row r="253" spans="1:8" s="173" customFormat="1" ht="19.95" customHeight="1" x14ac:dyDescent="0.3">
      <c r="A253" s="211" t="s">
        <v>37</v>
      </c>
      <c r="B253" s="43" t="s">
        <v>43</v>
      </c>
      <c r="C253" s="43"/>
      <c r="D253" s="208"/>
      <c r="E253" s="208"/>
      <c r="F253" s="276">
        <v>86.9791666666667</v>
      </c>
      <c r="G253" s="276">
        <v>82.266009852216754</v>
      </c>
      <c r="H253" s="276">
        <v>87.214611872146122</v>
      </c>
    </row>
    <row r="254" spans="1:8" s="173" customFormat="1" ht="19.95" customHeight="1" x14ac:dyDescent="0.3">
      <c r="A254" s="211" t="s">
        <v>465</v>
      </c>
      <c r="B254" s="43" t="s">
        <v>43</v>
      </c>
      <c r="C254" s="43"/>
      <c r="D254" s="208"/>
      <c r="E254" s="208"/>
      <c r="F254" s="276">
        <v>0</v>
      </c>
      <c r="G254" s="276">
        <v>0</v>
      </c>
      <c r="H254" s="276">
        <v>0</v>
      </c>
    </row>
    <row r="255" spans="1:8" s="173" customFormat="1" ht="19.95" customHeight="1" x14ac:dyDescent="0.3">
      <c r="A255" s="211" t="s">
        <v>466</v>
      </c>
      <c r="B255" s="43" t="s">
        <v>43</v>
      </c>
      <c r="C255" s="43"/>
      <c r="D255" s="208"/>
      <c r="E255" s="208"/>
      <c r="F255" s="276">
        <v>100</v>
      </c>
      <c r="G255" s="276">
        <v>75</v>
      </c>
      <c r="H255" s="276">
        <v>50</v>
      </c>
    </row>
    <row r="256" spans="1:8" s="173" customFormat="1" ht="19.95" customHeight="1" x14ac:dyDescent="0.3">
      <c r="A256" s="211" t="s">
        <v>467</v>
      </c>
      <c r="B256" s="43" t="s">
        <v>43</v>
      </c>
      <c r="C256" s="43"/>
      <c r="D256" s="208"/>
      <c r="E256" s="208"/>
      <c r="F256" s="276">
        <v>75</v>
      </c>
      <c r="G256" s="276">
        <v>75</v>
      </c>
      <c r="H256" s="276">
        <v>50</v>
      </c>
    </row>
    <row r="257" spans="1:8" s="173" customFormat="1" ht="19.95" customHeight="1" x14ac:dyDescent="0.3">
      <c r="A257" s="211" t="s">
        <v>468</v>
      </c>
      <c r="B257" s="43" t="s">
        <v>43</v>
      </c>
      <c r="C257" s="43"/>
      <c r="D257" s="208"/>
      <c r="E257" s="208"/>
      <c r="F257" s="277"/>
      <c r="G257" s="277"/>
      <c r="H257" s="276">
        <v>100</v>
      </c>
    </row>
    <row r="258" spans="1:8" s="173" customFormat="1" ht="19.95" customHeight="1" x14ac:dyDescent="0.3">
      <c r="A258" s="211" t="s">
        <v>38</v>
      </c>
      <c r="B258" s="43" t="s">
        <v>43</v>
      </c>
      <c r="C258" s="43"/>
      <c r="D258" s="208"/>
      <c r="E258" s="208"/>
      <c r="F258" s="276">
        <v>86.2068965517241</v>
      </c>
      <c r="G258" s="276">
        <v>86.206896551724128</v>
      </c>
      <c r="H258" s="276">
        <v>100</v>
      </c>
    </row>
    <row r="259" spans="1:8" s="173" customFormat="1" ht="19.95" customHeight="1" x14ac:dyDescent="0.3">
      <c r="A259" s="286" t="s">
        <v>469</v>
      </c>
      <c r="B259" s="171" t="s">
        <v>1</v>
      </c>
      <c r="C259" s="74" t="s">
        <v>179</v>
      </c>
      <c r="D259" s="172">
        <v>2020</v>
      </c>
      <c r="E259" s="172">
        <v>2021</v>
      </c>
      <c r="F259" s="172">
        <v>2022</v>
      </c>
      <c r="G259" s="172">
        <v>2023</v>
      </c>
      <c r="H259" s="172">
        <v>2024</v>
      </c>
    </row>
    <row r="260" spans="1:8" s="173" customFormat="1" ht="19.95" customHeight="1" x14ac:dyDescent="0.3">
      <c r="A260" s="185" t="s">
        <v>470</v>
      </c>
      <c r="B260" s="169"/>
      <c r="C260" s="169" t="s">
        <v>471</v>
      </c>
      <c r="D260" s="212"/>
      <c r="E260" s="212"/>
      <c r="F260" s="212"/>
      <c r="G260" s="212"/>
      <c r="H260" s="278">
        <v>93.270155959927209</v>
      </c>
    </row>
    <row r="261" spans="1:8" s="173" customFormat="1" ht="19.95" customHeight="1" x14ac:dyDescent="0.3">
      <c r="A261" s="179" t="s">
        <v>472</v>
      </c>
      <c r="B261" s="165" t="s">
        <v>43</v>
      </c>
      <c r="C261" s="165"/>
      <c r="D261" s="213">
        <v>93.280534494958502</v>
      </c>
      <c r="E261" s="213">
        <v>100.04049803637299</v>
      </c>
      <c r="F261" s="213">
        <v>67.840962329635104</v>
      </c>
      <c r="G261" s="213">
        <v>91.251178374927605</v>
      </c>
      <c r="H261" s="279">
        <v>93.438179798303395</v>
      </c>
    </row>
    <row r="262" spans="1:8" s="173" customFormat="1" ht="19.95" customHeight="1" x14ac:dyDescent="0.3">
      <c r="A262" s="179" t="s">
        <v>473</v>
      </c>
      <c r="B262" s="165" t="s">
        <v>43</v>
      </c>
      <c r="C262" s="165"/>
      <c r="D262" s="213">
        <v>95.310714523697499</v>
      </c>
      <c r="E262" s="213">
        <v>78.971293197001401</v>
      </c>
      <c r="F262" s="213">
        <v>89.8765598232456</v>
      </c>
      <c r="G262" s="213">
        <v>81.449850263258099</v>
      </c>
      <c r="H262" s="279">
        <v>81.792230576015996</v>
      </c>
    </row>
    <row r="263" spans="1:8" s="173" customFormat="1" ht="19.95" customHeight="1" x14ac:dyDescent="0.3">
      <c r="A263" s="179" t="s">
        <v>474</v>
      </c>
      <c r="B263" s="165" t="s">
        <v>43</v>
      </c>
      <c r="C263" s="165"/>
      <c r="D263" s="213">
        <v>93.229197433207602</v>
      </c>
      <c r="E263" s="213">
        <v>93.985537613027205</v>
      </c>
      <c r="F263" s="213">
        <v>91.639714763806097</v>
      </c>
      <c r="G263" s="213">
        <v>97.152945216877001</v>
      </c>
      <c r="H263" s="279">
        <v>92.629711560939498</v>
      </c>
    </row>
    <row r="264" spans="1:8" s="173" customFormat="1" ht="19.95" customHeight="1" x14ac:dyDescent="0.3">
      <c r="A264" s="179" t="s">
        <v>475</v>
      </c>
      <c r="B264" s="165" t="s">
        <v>43</v>
      </c>
      <c r="C264" s="165"/>
      <c r="D264" s="213">
        <v>103.656743967368</v>
      </c>
      <c r="E264" s="213">
        <v>93.957946921089302</v>
      </c>
      <c r="F264" s="213">
        <v>95.135277153414194</v>
      </c>
      <c r="G264" s="213">
        <v>96.410200662620994</v>
      </c>
      <c r="H264" s="279">
        <v>87.339894778773896</v>
      </c>
    </row>
    <row r="265" spans="1:8" s="173" customFormat="1" ht="19.95" customHeight="1" x14ac:dyDescent="0.3">
      <c r="A265" s="179" t="s">
        <v>476</v>
      </c>
      <c r="B265" s="165" t="s">
        <v>43</v>
      </c>
      <c r="C265" s="165"/>
      <c r="D265" s="213">
        <v>149.34931607184299</v>
      </c>
      <c r="E265" s="213">
        <v>136.93878074517801</v>
      </c>
      <c r="F265" s="213">
        <v>90.255634701199497</v>
      </c>
      <c r="G265" s="213">
        <v>89.865429679025098</v>
      </c>
      <c r="H265" s="279">
        <v>80.877954155575296</v>
      </c>
    </row>
    <row r="266" spans="1:8" s="173" customFormat="1" ht="19.95" customHeight="1" x14ac:dyDescent="0.3">
      <c r="A266" s="214" t="s">
        <v>477</v>
      </c>
      <c r="B266" s="169"/>
      <c r="C266" s="169"/>
      <c r="D266" s="215"/>
      <c r="E266" s="215"/>
      <c r="F266" s="215"/>
      <c r="G266" s="215"/>
      <c r="H266" s="388"/>
    </row>
    <row r="267" spans="1:8" s="173" customFormat="1" ht="19.95" customHeight="1" x14ac:dyDescent="0.3">
      <c r="A267" s="216" t="s">
        <v>37</v>
      </c>
      <c r="B267" s="165"/>
      <c r="C267" s="165"/>
      <c r="D267" s="217"/>
      <c r="E267" s="217"/>
      <c r="F267" s="217"/>
      <c r="G267" s="217"/>
      <c r="H267" s="165"/>
    </row>
    <row r="268" spans="1:8" s="173" customFormat="1" ht="19.95" customHeight="1" x14ac:dyDescent="0.3">
      <c r="A268" s="218" t="s">
        <v>472</v>
      </c>
      <c r="B268" s="165" t="s">
        <v>43</v>
      </c>
      <c r="C268" s="165"/>
      <c r="D268" s="279">
        <v>85.594884615082094</v>
      </c>
      <c r="E268" s="279">
        <v>106.38615030921601</v>
      </c>
      <c r="F268" s="279">
        <v>54.637841631944497</v>
      </c>
      <c r="G268" s="279">
        <v>91.068500765708407</v>
      </c>
      <c r="H268" s="279">
        <v>86.02979977211784</v>
      </c>
    </row>
    <row r="269" spans="1:8" s="173" customFormat="1" ht="19.95" customHeight="1" x14ac:dyDescent="0.3">
      <c r="A269" s="218" t="s">
        <v>473</v>
      </c>
      <c r="B269" s="165" t="s">
        <v>43</v>
      </c>
      <c r="C269" s="165"/>
      <c r="D269" s="279">
        <v>99.209484306154906</v>
      </c>
      <c r="E269" s="279">
        <v>83.594631522033097</v>
      </c>
      <c r="F269" s="279">
        <v>93.498178068543652</v>
      </c>
      <c r="G269" s="279">
        <v>76.136687929462653</v>
      </c>
      <c r="H269" s="279">
        <v>76.016838517427928</v>
      </c>
    </row>
    <row r="270" spans="1:8" s="173" customFormat="1" ht="19.95" customHeight="1" x14ac:dyDescent="0.3">
      <c r="A270" s="218" t="s">
        <v>474</v>
      </c>
      <c r="B270" s="165" t="s">
        <v>43</v>
      </c>
      <c r="C270" s="165"/>
      <c r="D270" s="279">
        <v>98.824948174273402</v>
      </c>
      <c r="E270" s="279">
        <v>92.246573468594704</v>
      </c>
      <c r="F270" s="279">
        <v>93.249617169116689</v>
      </c>
      <c r="G270" s="279">
        <v>96.248084206149642</v>
      </c>
      <c r="H270" s="279">
        <v>88.708190445557022</v>
      </c>
    </row>
    <row r="271" spans="1:8" s="173" customFormat="1" ht="19.95" customHeight="1" x14ac:dyDescent="0.3">
      <c r="A271" s="218" t="s">
        <v>475</v>
      </c>
      <c r="B271" s="165" t="s">
        <v>43</v>
      </c>
      <c r="C271" s="165"/>
      <c r="D271" s="279">
        <v>97.804708719857004</v>
      </c>
      <c r="E271" s="279">
        <v>86.331543824408797</v>
      </c>
      <c r="F271" s="279">
        <v>91.987037013783308</v>
      </c>
      <c r="G271" s="279">
        <v>90.600343498556384</v>
      </c>
      <c r="H271" s="279">
        <v>77.079780273268568</v>
      </c>
    </row>
    <row r="272" spans="1:8" s="173" customFormat="1" ht="19.95" customHeight="1" x14ac:dyDescent="0.3">
      <c r="A272" s="218" t="s">
        <v>476</v>
      </c>
      <c r="B272" s="165" t="s">
        <v>43</v>
      </c>
      <c r="C272" s="165"/>
      <c r="D272" s="279">
        <v>111.21186879629199</v>
      </c>
      <c r="E272" s="279">
        <v>95.375338119665997</v>
      </c>
      <c r="F272" s="279">
        <v>105.67298607875185</v>
      </c>
      <c r="G272" s="279">
        <v>111.48945190255924</v>
      </c>
      <c r="H272" s="279">
        <v>89.531062351577262</v>
      </c>
    </row>
    <row r="273" spans="1:8" s="173" customFormat="1" ht="19.95" customHeight="1" x14ac:dyDescent="0.3">
      <c r="A273" s="216" t="s">
        <v>39</v>
      </c>
      <c r="B273" s="165"/>
      <c r="C273" s="165"/>
      <c r="D273" s="244"/>
      <c r="E273" s="244"/>
      <c r="F273" s="244"/>
      <c r="G273" s="244"/>
      <c r="H273" s="244"/>
    </row>
    <row r="274" spans="1:8" s="173" customFormat="1" ht="19.95" customHeight="1" x14ac:dyDescent="0.3">
      <c r="A274" s="218" t="s">
        <v>472</v>
      </c>
      <c r="B274" s="165" t="s">
        <v>43</v>
      </c>
      <c r="C274" s="165"/>
      <c r="D274" s="279">
        <v>117.95841209829899</v>
      </c>
      <c r="E274" s="279">
        <v>115.484143116011</v>
      </c>
      <c r="F274" s="279">
        <v>119.91434442143785</v>
      </c>
      <c r="G274" s="279">
        <v>101.7751298880825</v>
      </c>
      <c r="H274" s="279">
        <v>118.41122840657809</v>
      </c>
    </row>
    <row r="275" spans="1:8" s="173" customFormat="1" ht="19.95" customHeight="1" x14ac:dyDescent="0.3">
      <c r="A275" s="218" t="s">
        <v>473</v>
      </c>
      <c r="B275" s="165" t="s">
        <v>43</v>
      </c>
      <c r="C275" s="165"/>
      <c r="D275" s="279">
        <v>64.589519611062798</v>
      </c>
      <c r="E275" s="279">
        <v>54.105348871678601</v>
      </c>
      <c r="F275" s="279">
        <v>87.960828440090864</v>
      </c>
      <c r="G275" s="279">
        <v>75.369259784432714</v>
      </c>
      <c r="H275" s="279">
        <v>81.132081595003655</v>
      </c>
    </row>
    <row r="276" spans="1:8" s="173" customFormat="1" ht="19.95" customHeight="1" x14ac:dyDescent="0.3">
      <c r="A276" s="218" t="s">
        <v>474</v>
      </c>
      <c r="B276" s="165" t="s">
        <v>43</v>
      </c>
      <c r="C276" s="165"/>
      <c r="D276" s="279">
        <v>89.134278561172493</v>
      </c>
      <c r="E276" s="279">
        <v>109.251062201317</v>
      </c>
      <c r="F276" s="279">
        <v>101.43142881487893</v>
      </c>
      <c r="G276" s="279">
        <v>109.42576380054439</v>
      </c>
      <c r="H276" s="279">
        <v>104.83721681005629</v>
      </c>
    </row>
    <row r="277" spans="1:8" s="173" customFormat="1" ht="19.95" customHeight="1" x14ac:dyDescent="0.3">
      <c r="A277" s="218" t="s">
        <v>475</v>
      </c>
      <c r="B277" s="165" t="s">
        <v>43</v>
      </c>
      <c r="C277" s="165"/>
      <c r="D277" s="279">
        <v>121.364720513145</v>
      </c>
      <c r="E277" s="279">
        <v>111.554492724497</v>
      </c>
      <c r="F277" s="279">
        <v>103.25403654094248</v>
      </c>
      <c r="G277" s="279">
        <v>106.09302634207714</v>
      </c>
      <c r="H277" s="279">
        <v>106.43600828188222</v>
      </c>
    </row>
    <row r="278" spans="1:8" s="173" customFormat="1" ht="19.95" customHeight="1" x14ac:dyDescent="0.3">
      <c r="A278" s="218" t="s">
        <v>476</v>
      </c>
      <c r="B278" s="165" t="s">
        <v>43</v>
      </c>
      <c r="C278" s="165"/>
      <c r="D278" s="279">
        <v>177.29786951368899</v>
      </c>
      <c r="E278" s="279">
        <v>176.618865710417</v>
      </c>
      <c r="F278" s="279">
        <v>86.193307142457016</v>
      </c>
      <c r="G278" s="279">
        <v>81.118073066296944</v>
      </c>
      <c r="H278" s="279">
        <v>80.823566641428812</v>
      </c>
    </row>
    <row r="279" spans="1:8" s="173" customFormat="1" ht="19.95" customHeight="1" x14ac:dyDescent="0.3">
      <c r="A279" s="216" t="s">
        <v>38</v>
      </c>
      <c r="B279" s="165"/>
      <c r="C279" s="165"/>
      <c r="D279" s="244"/>
      <c r="E279" s="244"/>
      <c r="F279" s="244"/>
      <c r="G279" s="244"/>
      <c r="H279" s="244"/>
    </row>
    <row r="280" spans="1:8" s="173" customFormat="1" ht="19.95" customHeight="1" x14ac:dyDescent="0.3">
      <c r="A280" s="218" t="s">
        <v>472</v>
      </c>
      <c r="B280" s="165"/>
      <c r="C280" s="165"/>
      <c r="D280" s="280"/>
      <c r="E280" s="280"/>
      <c r="F280" s="280"/>
      <c r="G280" s="280"/>
      <c r="H280" s="280"/>
    </row>
    <row r="281" spans="1:8" s="173" customFormat="1" ht="19.95" customHeight="1" x14ac:dyDescent="0.3">
      <c r="A281" s="218" t="s">
        <v>473</v>
      </c>
      <c r="B281" s="165" t="s">
        <v>43</v>
      </c>
      <c r="C281" s="165"/>
      <c r="D281" s="279">
        <v>114.767206515293</v>
      </c>
      <c r="E281" s="279">
        <v>97.924190239308004</v>
      </c>
      <c r="F281" s="279">
        <v>78.867931385711586</v>
      </c>
      <c r="G281" s="279">
        <v>86.758437284064058</v>
      </c>
      <c r="H281" s="279">
        <v>119.44086611907821</v>
      </c>
    </row>
    <row r="282" spans="1:8" s="173" customFormat="1" ht="19.95" customHeight="1" x14ac:dyDescent="0.3">
      <c r="A282" s="218" t="s">
        <v>474</v>
      </c>
      <c r="B282" s="165" t="s">
        <v>43</v>
      </c>
      <c r="C282" s="165"/>
      <c r="D282" s="279">
        <v>89.335120001973294</v>
      </c>
      <c r="E282" s="279">
        <v>99.889683565818402</v>
      </c>
      <c r="F282" s="279">
        <v>91.51424357203345</v>
      </c>
      <c r="G282" s="279">
        <v>88.844907904715853</v>
      </c>
      <c r="H282" s="279">
        <v>94.490405508293222</v>
      </c>
    </row>
    <row r="283" spans="1:8" s="173" customFormat="1" ht="19.95" customHeight="1" x14ac:dyDescent="0.3">
      <c r="A283" s="218" t="s">
        <v>475</v>
      </c>
      <c r="B283" s="165" t="s">
        <v>43</v>
      </c>
      <c r="C283" s="165"/>
      <c r="D283" s="279">
        <v>100.599921936458</v>
      </c>
      <c r="E283" s="279">
        <v>98.220672096777506</v>
      </c>
      <c r="F283" s="279">
        <v>99.557960952615048</v>
      </c>
      <c r="G283" s="279">
        <v>99.428357157827477</v>
      </c>
      <c r="H283" s="279">
        <v>95.575156409750761</v>
      </c>
    </row>
    <row r="284" spans="1:8" s="173" customFormat="1" ht="19.95" customHeight="1" x14ac:dyDescent="0.3">
      <c r="A284" s="218" t="s">
        <v>476</v>
      </c>
      <c r="B284" s="165" t="s">
        <v>43</v>
      </c>
      <c r="C284" s="165"/>
      <c r="D284" s="279">
        <v>100.599921936458</v>
      </c>
      <c r="E284" s="279">
        <v>98.220672096777506</v>
      </c>
      <c r="F284" s="279">
        <v>99.557960952615048</v>
      </c>
      <c r="G284" s="279">
        <v>99.428357157827477</v>
      </c>
      <c r="H284" s="279">
        <v>95.92610227753724</v>
      </c>
    </row>
    <row r="285" spans="1:8" s="173" customFormat="1" ht="19.95" customHeight="1" x14ac:dyDescent="0.3">
      <c r="A285" s="288" t="s">
        <v>478</v>
      </c>
      <c r="B285" s="169"/>
      <c r="C285" s="169"/>
      <c r="D285" s="180"/>
      <c r="E285" s="180"/>
      <c r="F285" s="180"/>
      <c r="G285" s="180"/>
      <c r="H285" s="168"/>
    </row>
    <row r="286" spans="1:8" s="173" customFormat="1" ht="19.95" customHeight="1" x14ac:dyDescent="0.3">
      <c r="A286" s="179" t="s">
        <v>479</v>
      </c>
      <c r="B286" s="165" t="s">
        <v>43</v>
      </c>
      <c r="C286" s="165" t="s">
        <v>471</v>
      </c>
      <c r="D286" s="197"/>
      <c r="E286" s="197"/>
      <c r="F286" s="197"/>
      <c r="G286" s="197"/>
      <c r="H286" s="279">
        <v>96.268900942662228</v>
      </c>
    </row>
    <row r="287" spans="1:8" s="173" customFormat="1" ht="19.95" customHeight="1" x14ac:dyDescent="0.3">
      <c r="A287" s="219" t="s">
        <v>587</v>
      </c>
      <c r="B287" s="169"/>
      <c r="C287" s="169"/>
      <c r="D287" s="180"/>
      <c r="E287" s="180"/>
      <c r="F287" s="180"/>
      <c r="G287" s="180"/>
      <c r="H287" s="168"/>
    </row>
    <row r="288" spans="1:8" s="173" customFormat="1" ht="19.95" customHeight="1" x14ac:dyDescent="0.3">
      <c r="A288" s="211" t="s">
        <v>480</v>
      </c>
      <c r="B288" s="43" t="s">
        <v>43</v>
      </c>
      <c r="C288" s="43"/>
      <c r="D288" s="125">
        <v>100</v>
      </c>
      <c r="E288" s="125">
        <v>122.66449753320012</v>
      </c>
      <c r="F288" s="125">
        <v>100</v>
      </c>
      <c r="G288" s="125">
        <v>100.60908691834942</v>
      </c>
      <c r="H288" s="125">
        <v>106.4874144264485</v>
      </c>
    </row>
    <row r="289" spans="1:8" s="173" customFormat="1" ht="19.95" customHeight="1" x14ac:dyDescent="0.3">
      <c r="A289" s="220" t="s">
        <v>396</v>
      </c>
      <c r="B289" s="43"/>
      <c r="C289" s="43"/>
      <c r="D289" s="282"/>
      <c r="E289" s="282"/>
      <c r="F289" s="282"/>
      <c r="G289" s="282"/>
      <c r="H289" s="282"/>
    </row>
    <row r="290" spans="1:8" s="173" customFormat="1" ht="19.95" customHeight="1" x14ac:dyDescent="0.3">
      <c r="A290" s="220" t="s">
        <v>397</v>
      </c>
      <c r="B290" s="43"/>
      <c r="C290" s="43"/>
      <c r="D290" s="282"/>
      <c r="E290" s="282"/>
      <c r="F290" s="282"/>
      <c r="G290" s="282"/>
      <c r="H290" s="282"/>
    </row>
    <row r="291" spans="1:8" s="173" customFormat="1" ht="19.95" customHeight="1" x14ac:dyDescent="0.3">
      <c r="A291" s="211" t="s">
        <v>481</v>
      </c>
      <c r="B291" s="43" t="s">
        <v>43</v>
      </c>
      <c r="C291" s="43"/>
      <c r="D291" s="125">
        <v>191.7808219178082</v>
      </c>
      <c r="E291" s="125">
        <v>195.55917414569637</v>
      </c>
      <c r="F291" s="125">
        <v>195.4</v>
      </c>
      <c r="G291" s="125">
        <v>201.28904277311318</v>
      </c>
      <c r="H291" s="125">
        <v>238.0952380952381</v>
      </c>
    </row>
    <row r="292" spans="1:8" s="173" customFormat="1" ht="19.95" customHeight="1" x14ac:dyDescent="0.3">
      <c r="A292" s="220" t="s">
        <v>396</v>
      </c>
      <c r="B292" s="43"/>
      <c r="C292" s="43"/>
      <c r="D292" s="282"/>
      <c r="E292" s="282"/>
      <c r="F292" s="282"/>
      <c r="G292" s="282"/>
      <c r="H292" s="282"/>
    </row>
    <row r="293" spans="1:8" s="173" customFormat="1" ht="19.95" customHeight="1" x14ac:dyDescent="0.3">
      <c r="A293" s="220" t="s">
        <v>397</v>
      </c>
      <c r="B293" s="43"/>
      <c r="C293" s="43"/>
      <c r="D293" s="282"/>
      <c r="E293" s="282"/>
      <c r="F293" s="282"/>
      <c r="G293" s="282"/>
      <c r="H293" s="282"/>
    </row>
    <row r="294" spans="1:8" s="173" customFormat="1" ht="19.95" customHeight="1" x14ac:dyDescent="0.3">
      <c r="A294" s="211" t="s">
        <v>482</v>
      </c>
      <c r="B294" s="43" t="s">
        <v>43</v>
      </c>
      <c r="C294" s="43"/>
      <c r="D294" s="125">
        <v>118.10692465434865</v>
      </c>
      <c r="E294" s="125">
        <v>107.52937340039725</v>
      </c>
      <c r="F294" s="125">
        <v>113.1</v>
      </c>
      <c r="G294" s="125">
        <v>114.03559882372281</v>
      </c>
      <c r="H294" s="125">
        <v>109.64279689608638</v>
      </c>
    </row>
    <row r="295" spans="1:8" s="173" customFormat="1" ht="19.95" customHeight="1" x14ac:dyDescent="0.3">
      <c r="A295" s="220" t="s">
        <v>396</v>
      </c>
      <c r="B295" s="43"/>
      <c r="C295" s="43"/>
      <c r="D295" s="282"/>
      <c r="E295" s="282"/>
      <c r="F295" s="282"/>
      <c r="G295" s="282"/>
      <c r="H295" s="282"/>
    </row>
    <row r="296" spans="1:8" s="173" customFormat="1" ht="19.95" customHeight="1" x14ac:dyDescent="0.3">
      <c r="A296" s="220" t="s">
        <v>397</v>
      </c>
      <c r="B296" s="43"/>
      <c r="C296" s="43"/>
      <c r="D296" s="282"/>
      <c r="E296" s="282"/>
      <c r="F296" s="282"/>
      <c r="G296" s="282"/>
      <c r="H296" s="282"/>
    </row>
    <row r="297" spans="1:8" s="173" customFormat="1" ht="19.95" customHeight="1" x14ac:dyDescent="0.3">
      <c r="A297" s="211" t="s">
        <v>483</v>
      </c>
      <c r="B297" s="43" t="s">
        <v>43</v>
      </c>
      <c r="C297" s="43"/>
      <c r="D297" s="125">
        <v>139.13043478260869</v>
      </c>
      <c r="E297" s="125">
        <v>149.02449223416966</v>
      </c>
      <c r="F297" s="125">
        <v>154.4</v>
      </c>
      <c r="G297" s="125">
        <v>151.77844827586208</v>
      </c>
      <c r="H297" s="125">
        <v>105.4895052473763</v>
      </c>
    </row>
    <row r="298" spans="1:8" s="173" customFormat="1" ht="19.95" customHeight="1" x14ac:dyDescent="0.3">
      <c r="A298" s="220" t="s">
        <v>396</v>
      </c>
      <c r="B298" s="43"/>
      <c r="C298" s="43"/>
      <c r="D298" s="282"/>
      <c r="E298" s="282"/>
      <c r="F298" s="282"/>
      <c r="G298" s="282"/>
      <c r="H298" s="282"/>
    </row>
    <row r="299" spans="1:8" s="173" customFormat="1" ht="19.95" customHeight="1" x14ac:dyDescent="0.3">
      <c r="A299" s="220" t="s">
        <v>397</v>
      </c>
      <c r="B299" s="43"/>
      <c r="C299" s="43"/>
      <c r="D299" s="282"/>
      <c r="E299" s="282"/>
      <c r="F299" s="282"/>
      <c r="G299" s="282"/>
      <c r="H299" s="282"/>
    </row>
    <row r="300" spans="1:8" s="173" customFormat="1" ht="19.95" customHeight="1" x14ac:dyDescent="0.3">
      <c r="A300" s="211" t="s">
        <v>484</v>
      </c>
      <c r="B300" s="43" t="s">
        <v>43</v>
      </c>
      <c r="C300" s="43"/>
      <c r="D300" s="282"/>
      <c r="E300" s="282"/>
      <c r="F300" s="282"/>
      <c r="G300" s="125">
        <v>111.69876642801924</v>
      </c>
      <c r="H300" s="125">
        <v>103.87675607123177</v>
      </c>
    </row>
    <row r="301" spans="1:8" s="173" customFormat="1" ht="19.95" customHeight="1" x14ac:dyDescent="0.3">
      <c r="A301" s="220" t="s">
        <v>396</v>
      </c>
      <c r="B301" s="43"/>
      <c r="C301" s="43"/>
      <c r="D301" s="282"/>
      <c r="E301" s="282"/>
      <c r="F301" s="282"/>
      <c r="G301" s="282"/>
      <c r="H301" s="282"/>
    </row>
    <row r="302" spans="1:8" s="173" customFormat="1" ht="19.95" customHeight="1" x14ac:dyDescent="0.3">
      <c r="A302" s="220" t="s">
        <v>397</v>
      </c>
      <c r="B302" s="43"/>
      <c r="C302" s="43"/>
      <c r="D302" s="282"/>
      <c r="E302" s="282"/>
      <c r="F302" s="282"/>
      <c r="G302" s="282"/>
      <c r="H302" s="282"/>
    </row>
    <row r="303" spans="1:8" s="173" customFormat="1" ht="19.95" customHeight="1" x14ac:dyDescent="0.3">
      <c r="A303" s="211" t="s">
        <v>485</v>
      </c>
      <c r="B303" s="43" t="s">
        <v>43</v>
      </c>
      <c r="C303" s="43"/>
      <c r="D303" s="125">
        <v>306.48604763050275</v>
      </c>
      <c r="E303" s="125">
        <v>278.19886227065138</v>
      </c>
      <c r="F303" s="125">
        <v>239.9</v>
      </c>
      <c r="G303" s="125">
        <v>221.40553989895145</v>
      </c>
      <c r="H303" s="125">
        <v>216.21513225178975</v>
      </c>
    </row>
    <row r="304" spans="1:8" s="173" customFormat="1" ht="19.95" customHeight="1" x14ac:dyDescent="0.3">
      <c r="A304" s="220" t="s">
        <v>396</v>
      </c>
      <c r="B304" s="43"/>
      <c r="C304" s="43"/>
      <c r="D304" s="282"/>
      <c r="E304" s="282"/>
      <c r="F304" s="282"/>
      <c r="G304" s="282"/>
      <c r="H304" s="282"/>
    </row>
    <row r="305" spans="1:8" s="173" customFormat="1" ht="19.95" customHeight="1" x14ac:dyDescent="0.3">
      <c r="A305" s="220" t="s">
        <v>397</v>
      </c>
      <c r="B305" s="43"/>
      <c r="C305" s="43"/>
      <c r="D305" s="282"/>
      <c r="E305" s="282"/>
      <c r="F305" s="282"/>
      <c r="G305" s="282"/>
      <c r="H305" s="282"/>
    </row>
    <row r="306" spans="1:8" s="173" customFormat="1" ht="19.95" customHeight="1" x14ac:dyDescent="0.3">
      <c r="A306" s="211" t="s">
        <v>486</v>
      </c>
      <c r="B306" s="43" t="s">
        <v>43</v>
      </c>
      <c r="C306" s="43"/>
      <c r="D306" s="125">
        <v>142.60123214958816</v>
      </c>
      <c r="E306" s="125">
        <v>138.86982315621103</v>
      </c>
      <c r="F306" s="125">
        <v>125.2</v>
      </c>
      <c r="G306" s="125">
        <v>144.42416654565341</v>
      </c>
      <c r="H306" s="125">
        <v>145.94594594594594</v>
      </c>
    </row>
    <row r="307" spans="1:8" s="173" customFormat="1" ht="19.95" customHeight="1" x14ac:dyDescent="0.3">
      <c r="A307" s="220" t="s">
        <v>396</v>
      </c>
      <c r="B307" s="43"/>
      <c r="C307" s="43"/>
      <c r="D307" s="282"/>
      <c r="E307" s="282"/>
      <c r="F307" s="282"/>
      <c r="G307" s="282"/>
      <c r="H307" s="282"/>
    </row>
    <row r="308" spans="1:8" s="173" customFormat="1" ht="19.95" customHeight="1" x14ac:dyDescent="0.3">
      <c r="A308" s="220" t="s">
        <v>397</v>
      </c>
      <c r="B308" s="43"/>
      <c r="C308" s="43"/>
      <c r="D308" s="282"/>
      <c r="E308" s="282"/>
      <c r="F308" s="282"/>
      <c r="G308" s="282"/>
      <c r="H308" s="282"/>
    </row>
    <row r="309" spans="1:8" s="173" customFormat="1" ht="19.95" customHeight="1" x14ac:dyDescent="0.3">
      <c r="A309" s="211" t="s">
        <v>487</v>
      </c>
      <c r="B309" s="43" t="s">
        <v>43</v>
      </c>
      <c r="C309" s="43"/>
      <c r="D309" s="282"/>
      <c r="E309" s="282"/>
      <c r="F309" s="282"/>
      <c r="G309" s="282"/>
      <c r="H309" s="125">
        <v>312.80391012730502</v>
      </c>
    </row>
    <row r="310" spans="1:8" s="173" customFormat="1" ht="19.95" customHeight="1" x14ac:dyDescent="0.3">
      <c r="A310" s="220" t="s">
        <v>396</v>
      </c>
      <c r="B310" s="43"/>
      <c r="C310" s="43"/>
      <c r="D310" s="282"/>
      <c r="E310" s="282"/>
      <c r="F310" s="282"/>
      <c r="G310" s="282"/>
      <c r="H310" s="282"/>
    </row>
    <row r="311" spans="1:8" s="173" customFormat="1" ht="19.95" customHeight="1" x14ac:dyDescent="0.3">
      <c r="A311" s="220" t="s">
        <v>397</v>
      </c>
      <c r="B311" s="43"/>
      <c r="C311" s="43"/>
      <c r="D311" s="282"/>
      <c r="E311" s="282"/>
      <c r="F311" s="282"/>
      <c r="G311" s="282"/>
      <c r="H311" s="282"/>
    </row>
    <row r="312" spans="1:8" s="173" customFormat="1" ht="19.95" customHeight="1" x14ac:dyDescent="0.3">
      <c r="A312" s="211" t="s">
        <v>488</v>
      </c>
      <c r="B312" s="43" t="s">
        <v>43</v>
      </c>
      <c r="C312" s="43"/>
      <c r="D312" s="125">
        <v>156.89639088958606</v>
      </c>
      <c r="E312" s="125">
        <v>105.41172169135449</v>
      </c>
      <c r="F312" s="125">
        <v>166.5</v>
      </c>
      <c r="G312" s="125">
        <v>187.47605740135285</v>
      </c>
      <c r="H312" s="125">
        <v>200</v>
      </c>
    </row>
    <row r="313" spans="1:8" s="173" customFormat="1" ht="19.95" customHeight="1" x14ac:dyDescent="0.3">
      <c r="A313" s="220" t="s">
        <v>396</v>
      </c>
      <c r="B313" s="43"/>
      <c r="C313" s="43"/>
      <c r="D313" s="282"/>
      <c r="E313" s="282"/>
      <c r="F313" s="282"/>
      <c r="G313" s="282"/>
      <c r="H313" s="282"/>
    </row>
    <row r="314" spans="1:8" s="173" customFormat="1" ht="19.95" customHeight="1" x14ac:dyDescent="0.3">
      <c r="A314" s="220" t="s">
        <v>397</v>
      </c>
      <c r="B314" s="43"/>
      <c r="C314" s="43"/>
      <c r="D314" s="282"/>
      <c r="E314" s="282"/>
      <c r="F314" s="282"/>
      <c r="G314" s="282"/>
      <c r="H314" s="282"/>
    </row>
    <row r="315" spans="1:8" s="173" customFormat="1" ht="19.95" customHeight="1" x14ac:dyDescent="0.3">
      <c r="A315" s="286" t="s">
        <v>489</v>
      </c>
      <c r="B315" s="171" t="s">
        <v>1</v>
      </c>
      <c r="C315" s="74" t="s">
        <v>179</v>
      </c>
      <c r="D315" s="172">
        <v>2020</v>
      </c>
      <c r="E315" s="172">
        <v>2021</v>
      </c>
      <c r="F315" s="172">
        <v>2022</v>
      </c>
      <c r="G315" s="172">
        <v>2023</v>
      </c>
      <c r="H315" s="172">
        <v>2024</v>
      </c>
    </row>
    <row r="316" spans="1:8" s="173" customFormat="1" ht="19.95" customHeight="1" x14ac:dyDescent="0.3">
      <c r="A316" s="205" t="s">
        <v>580</v>
      </c>
      <c r="B316" s="169"/>
      <c r="C316" s="169"/>
      <c r="D316" s="180"/>
      <c r="E316" s="180"/>
      <c r="F316" s="180"/>
      <c r="G316" s="180"/>
      <c r="H316" s="168"/>
    </row>
    <row r="317" spans="1:8" s="173" customFormat="1" ht="19.95" customHeight="1" x14ac:dyDescent="0.3">
      <c r="A317" s="222" t="s">
        <v>490</v>
      </c>
      <c r="B317" s="165" t="s">
        <v>43</v>
      </c>
      <c r="C317" s="165"/>
      <c r="D317" s="197"/>
      <c r="E317" s="217">
        <v>100</v>
      </c>
      <c r="F317" s="197"/>
      <c r="G317" s="217">
        <v>100</v>
      </c>
      <c r="H317" s="280"/>
    </row>
    <row r="318" spans="1:8" s="173" customFormat="1" ht="19.95" customHeight="1" x14ac:dyDescent="0.3">
      <c r="A318" s="222" t="s">
        <v>491</v>
      </c>
      <c r="B318" s="165" t="s">
        <v>43</v>
      </c>
      <c r="C318" s="165"/>
      <c r="D318" s="197"/>
      <c r="E318" s="217">
        <v>84</v>
      </c>
      <c r="F318" s="197"/>
      <c r="G318" s="217">
        <v>92</v>
      </c>
      <c r="H318" s="280"/>
    </row>
    <row r="319" spans="1:8" s="173" customFormat="1" ht="19.95" customHeight="1" x14ac:dyDescent="0.3">
      <c r="A319" s="222" t="s">
        <v>590</v>
      </c>
      <c r="B319" s="165" t="s">
        <v>43</v>
      </c>
      <c r="C319" s="165"/>
      <c r="D319" s="197"/>
      <c r="E319" s="217">
        <v>79</v>
      </c>
      <c r="F319" s="197"/>
      <c r="G319" s="217">
        <v>83</v>
      </c>
      <c r="H319" s="280"/>
    </row>
    <row r="320" spans="1:8" s="173" customFormat="1" ht="19.95" customHeight="1" x14ac:dyDescent="0.3">
      <c r="A320" s="286" t="s">
        <v>492</v>
      </c>
      <c r="B320" s="171" t="s">
        <v>1</v>
      </c>
      <c r="C320" s="74" t="s">
        <v>179</v>
      </c>
      <c r="D320" s="172">
        <v>2020</v>
      </c>
      <c r="E320" s="172">
        <v>2021</v>
      </c>
      <c r="F320" s="172">
        <v>2022</v>
      </c>
      <c r="G320" s="172">
        <v>2023</v>
      </c>
      <c r="H320" s="172">
        <v>2024</v>
      </c>
    </row>
    <row r="321" spans="1:8" s="173" customFormat="1" ht="27.6" x14ac:dyDescent="0.3">
      <c r="A321" s="205" t="s">
        <v>493</v>
      </c>
      <c r="B321" s="169"/>
      <c r="C321" s="169"/>
      <c r="D321" s="223"/>
      <c r="E321" s="223"/>
      <c r="F321" s="223"/>
      <c r="G321" s="223"/>
      <c r="H321" s="223"/>
    </row>
    <row r="322" spans="1:8" s="173" customFormat="1" ht="19.95" customHeight="1" x14ac:dyDescent="0.3">
      <c r="A322" s="73" t="s">
        <v>472</v>
      </c>
      <c r="B322" s="43" t="s">
        <v>43</v>
      </c>
      <c r="C322" s="43"/>
      <c r="D322" s="221"/>
      <c r="E322" s="221"/>
      <c r="F322" s="266">
        <v>91.111111111111114</v>
      </c>
      <c r="G322" s="283">
        <v>1</v>
      </c>
      <c r="H322" s="392">
        <v>1</v>
      </c>
    </row>
    <row r="323" spans="1:8" s="173" customFormat="1" ht="19.95" customHeight="1" x14ac:dyDescent="0.3">
      <c r="A323" s="220" t="s">
        <v>396</v>
      </c>
      <c r="B323" s="43" t="s">
        <v>43</v>
      </c>
      <c r="C323" s="43"/>
      <c r="D323" s="221"/>
      <c r="E323" s="221"/>
      <c r="F323" s="266">
        <v>93.3333333333333</v>
      </c>
      <c r="G323" s="283">
        <v>0.91489361702127658</v>
      </c>
      <c r="H323" s="283">
        <v>0.92307692307692313</v>
      </c>
    </row>
    <row r="324" spans="1:8" s="173" customFormat="1" ht="19.95" customHeight="1" x14ac:dyDescent="0.3">
      <c r="A324" s="220" t="s">
        <v>397</v>
      </c>
      <c r="B324" s="43" t="s">
        <v>43</v>
      </c>
      <c r="C324" s="43"/>
      <c r="D324" s="221"/>
      <c r="E324" s="221"/>
      <c r="F324" s="266">
        <v>6.6666666666666696</v>
      </c>
      <c r="G324" s="283">
        <v>8.5106382978723402E-2</v>
      </c>
      <c r="H324" s="283">
        <v>7.6923076923076927E-2</v>
      </c>
    </row>
    <row r="325" spans="1:8" s="173" customFormat="1" ht="19.95" customHeight="1" x14ac:dyDescent="0.3">
      <c r="A325" s="73" t="s">
        <v>473</v>
      </c>
      <c r="B325" s="43" t="s">
        <v>43</v>
      </c>
      <c r="C325" s="43"/>
      <c r="D325" s="221"/>
      <c r="E325" s="221"/>
      <c r="F325" s="266">
        <v>86.281588447653405</v>
      </c>
      <c r="G325" s="283">
        <v>0.98832684824902728</v>
      </c>
      <c r="H325" s="392">
        <v>1.0037037037037038</v>
      </c>
    </row>
    <row r="326" spans="1:8" s="173" customFormat="1" ht="19.95" customHeight="1" x14ac:dyDescent="0.3">
      <c r="A326" s="220" t="s">
        <v>396</v>
      </c>
      <c r="B326" s="43" t="s">
        <v>43</v>
      </c>
      <c r="C326" s="43"/>
      <c r="D326" s="221"/>
      <c r="E326" s="221"/>
      <c r="F326" s="266">
        <v>80.7531380753138</v>
      </c>
      <c r="G326" s="283">
        <v>0.77952755905511806</v>
      </c>
      <c r="H326" s="283">
        <v>0.72693726937269376</v>
      </c>
    </row>
    <row r="327" spans="1:8" s="173" customFormat="1" ht="19.95" customHeight="1" x14ac:dyDescent="0.3">
      <c r="A327" s="220" t="s">
        <v>397</v>
      </c>
      <c r="B327" s="43" t="s">
        <v>43</v>
      </c>
      <c r="C327" s="43"/>
      <c r="D327" s="221"/>
      <c r="E327" s="221"/>
      <c r="F327" s="266">
        <v>19.2468619246862</v>
      </c>
      <c r="G327" s="283">
        <v>0.22047244094488189</v>
      </c>
      <c r="H327" s="283">
        <v>0.27306273062730629</v>
      </c>
    </row>
    <row r="328" spans="1:8" s="173" customFormat="1" ht="19.95" customHeight="1" x14ac:dyDescent="0.3">
      <c r="A328" s="73" t="s">
        <v>474</v>
      </c>
      <c r="B328" s="43" t="s">
        <v>43</v>
      </c>
      <c r="C328" s="43"/>
      <c r="D328" s="221"/>
      <c r="E328" s="221"/>
      <c r="F328" s="266">
        <v>83.146964856229999</v>
      </c>
      <c r="G328" s="283">
        <v>0.98422436459246276</v>
      </c>
      <c r="H328" s="283">
        <v>0.99273021001615513</v>
      </c>
    </row>
    <row r="329" spans="1:8" s="173" customFormat="1" ht="19.95" customHeight="1" x14ac:dyDescent="0.3">
      <c r="A329" s="220" t="s">
        <v>396</v>
      </c>
      <c r="B329" s="43" t="s">
        <v>43</v>
      </c>
      <c r="C329" s="43"/>
      <c r="D329" s="221"/>
      <c r="E329" s="221"/>
      <c r="F329" s="266">
        <v>71.373679154659001</v>
      </c>
      <c r="G329" s="283">
        <v>0.69634906500445237</v>
      </c>
      <c r="H329" s="283">
        <v>0.70463791700569567</v>
      </c>
    </row>
    <row r="330" spans="1:8" s="173" customFormat="1" ht="19.95" customHeight="1" x14ac:dyDescent="0.3">
      <c r="A330" s="220" t="s">
        <v>397</v>
      </c>
      <c r="B330" s="43" t="s">
        <v>43</v>
      </c>
      <c r="C330" s="43"/>
      <c r="D330" s="221"/>
      <c r="E330" s="221"/>
      <c r="F330" s="266">
        <v>28.626320845340999</v>
      </c>
      <c r="G330" s="283">
        <v>0.30365093499554763</v>
      </c>
      <c r="H330" s="283">
        <v>0.29536208299430433</v>
      </c>
    </row>
    <row r="331" spans="1:8" s="173" customFormat="1" ht="19.95" customHeight="1" x14ac:dyDescent="0.3">
      <c r="A331" s="73" t="s">
        <v>475</v>
      </c>
      <c r="B331" s="43" t="s">
        <v>43</v>
      </c>
      <c r="C331" s="43"/>
      <c r="D331" s="221"/>
      <c r="E331" s="221"/>
      <c r="F331" s="266">
        <v>95.608866442199798</v>
      </c>
      <c r="G331" s="283">
        <v>0.95683732987686321</v>
      </c>
      <c r="H331" s="283">
        <v>0.97985826184259606</v>
      </c>
    </row>
    <row r="332" spans="1:8" s="173" customFormat="1" ht="19.95" customHeight="1" x14ac:dyDescent="0.3">
      <c r="A332" s="220" t="s">
        <v>396</v>
      </c>
      <c r="B332" s="43" t="s">
        <v>43</v>
      </c>
      <c r="C332" s="43"/>
      <c r="D332" s="221"/>
      <c r="E332" s="221"/>
      <c r="F332" s="266">
        <v>66.485693323551004</v>
      </c>
      <c r="G332" s="283">
        <v>0.65497155242481708</v>
      </c>
      <c r="H332" s="283">
        <v>0.64839487374698646</v>
      </c>
    </row>
    <row r="333" spans="1:8" s="173" customFormat="1" ht="19.95" customHeight="1" x14ac:dyDescent="0.3">
      <c r="A333" s="220" t="s">
        <v>397</v>
      </c>
      <c r="B333" s="43" t="s">
        <v>43</v>
      </c>
      <c r="C333" s="43"/>
      <c r="D333" s="221"/>
      <c r="E333" s="221"/>
      <c r="F333" s="266">
        <v>33.514306676449003</v>
      </c>
      <c r="G333" s="283">
        <v>0.34502844757518286</v>
      </c>
      <c r="H333" s="283">
        <v>0.3516051262530136</v>
      </c>
    </row>
    <row r="334" spans="1:8" s="173" customFormat="1" ht="19.95" customHeight="1" x14ac:dyDescent="0.3">
      <c r="A334" s="73" t="s">
        <v>476</v>
      </c>
      <c r="B334" s="43" t="s">
        <v>43</v>
      </c>
      <c r="C334" s="43"/>
      <c r="D334" s="221"/>
      <c r="E334" s="221"/>
      <c r="F334" s="266">
        <v>95.130649974525099</v>
      </c>
      <c r="G334" s="283">
        <v>0.9595698924731183</v>
      </c>
      <c r="H334" s="283">
        <v>0.9789068623957814</v>
      </c>
    </row>
    <row r="335" spans="1:8" s="173" customFormat="1" ht="19.95" customHeight="1" x14ac:dyDescent="0.3">
      <c r="A335" s="220" t="s">
        <v>396</v>
      </c>
      <c r="B335" s="43" t="s">
        <v>43</v>
      </c>
      <c r="C335" s="43"/>
      <c r="D335" s="221"/>
      <c r="E335" s="221"/>
      <c r="F335" s="266">
        <v>80.336648814078004</v>
      </c>
      <c r="G335" s="283">
        <v>0.79329149858060666</v>
      </c>
      <c r="H335" s="283">
        <v>0.78532430661716535</v>
      </c>
    </row>
    <row r="336" spans="1:8" s="173" customFormat="1" ht="19.95" customHeight="1" x14ac:dyDescent="0.3">
      <c r="A336" s="220" t="s">
        <v>397</v>
      </c>
      <c r="B336" s="43" t="s">
        <v>43</v>
      </c>
      <c r="C336" s="43"/>
      <c r="D336" s="221"/>
      <c r="E336" s="221"/>
      <c r="F336" s="266">
        <v>19.663351185922</v>
      </c>
      <c r="G336" s="283">
        <v>0.2067085014193934</v>
      </c>
      <c r="H336" s="283">
        <v>0.21467569338283468</v>
      </c>
    </row>
    <row r="337" spans="1:8" s="173" customFormat="1" ht="19.95" customHeight="1" x14ac:dyDescent="0.3">
      <c r="A337" s="185" t="s">
        <v>494</v>
      </c>
      <c r="B337" s="168"/>
      <c r="C337" s="168"/>
      <c r="D337" s="180"/>
      <c r="E337" s="180"/>
      <c r="F337" s="180"/>
      <c r="G337" s="180"/>
      <c r="H337" s="168"/>
    </row>
    <row r="338" spans="1:8" s="173" customFormat="1" ht="19.95" customHeight="1" x14ac:dyDescent="0.3">
      <c r="A338" s="202" t="s">
        <v>495</v>
      </c>
      <c r="B338" s="165" t="s">
        <v>394</v>
      </c>
      <c r="C338" s="43"/>
      <c r="D338" s="260">
        <v>23159</v>
      </c>
      <c r="E338" s="260">
        <v>22491</v>
      </c>
      <c r="F338" s="260">
        <v>22445</v>
      </c>
      <c r="G338" s="260">
        <v>23110</v>
      </c>
      <c r="H338" s="260">
        <v>23636</v>
      </c>
    </row>
    <row r="339" spans="1:8" s="173" customFormat="1" ht="19.95" customHeight="1" x14ac:dyDescent="0.3">
      <c r="A339" s="202" t="s">
        <v>496</v>
      </c>
      <c r="B339" s="165" t="s">
        <v>394</v>
      </c>
      <c r="C339" s="43"/>
      <c r="D339" s="260">
        <v>17196</v>
      </c>
      <c r="E339" s="260">
        <v>18807</v>
      </c>
      <c r="F339" s="260">
        <v>20673</v>
      </c>
      <c r="G339" s="260">
        <v>23758</v>
      </c>
      <c r="H339" s="260">
        <v>22735.739999999998</v>
      </c>
    </row>
    <row r="340" spans="1:8" s="173" customFormat="1" ht="19.95" customHeight="1" x14ac:dyDescent="0.3">
      <c r="A340" s="202" t="s">
        <v>497</v>
      </c>
      <c r="B340" s="165" t="s">
        <v>498</v>
      </c>
      <c r="C340" s="43"/>
      <c r="D340" s="260">
        <v>335083.81999999983</v>
      </c>
      <c r="E340" s="260">
        <v>538169.32200000004</v>
      </c>
      <c r="F340" s="260">
        <v>642546.4</v>
      </c>
      <c r="G340" s="260">
        <v>697700.39</v>
      </c>
      <c r="H340" s="260">
        <v>746090.57062084111</v>
      </c>
    </row>
    <row r="341" spans="1:8" s="173" customFormat="1" ht="19.95" customHeight="1" x14ac:dyDescent="0.3">
      <c r="A341" s="202" t="s">
        <v>499</v>
      </c>
      <c r="B341" s="165" t="s">
        <v>498</v>
      </c>
      <c r="C341" s="43"/>
      <c r="D341" s="260">
        <v>14.468838032730249</v>
      </c>
      <c r="E341" s="260">
        <v>23.928207816459921</v>
      </c>
      <c r="F341" s="260">
        <v>28.627596346625083</v>
      </c>
      <c r="G341" s="260">
        <v>30.190410644742535</v>
      </c>
      <c r="H341" s="260">
        <v>31.565855924049803</v>
      </c>
    </row>
    <row r="342" spans="1:8" s="173" customFormat="1" ht="19.95" customHeight="1" x14ac:dyDescent="0.3">
      <c r="A342" s="202" t="s">
        <v>500</v>
      </c>
      <c r="B342" s="165" t="s">
        <v>152</v>
      </c>
      <c r="C342" s="43"/>
      <c r="D342" s="260">
        <v>1217.2998709999999</v>
      </c>
      <c r="E342" s="260">
        <v>1680.7600709999999</v>
      </c>
      <c r="F342" s="260">
        <v>2329.0079430000001</v>
      </c>
      <c r="G342" s="260">
        <v>2501.6176930000001</v>
      </c>
      <c r="H342" s="260">
        <v>2779.3300549999999</v>
      </c>
    </row>
    <row r="343" spans="1:8" s="173" customFormat="1" ht="19.95" customHeight="1" x14ac:dyDescent="0.3">
      <c r="A343" s="202" t="s">
        <v>501</v>
      </c>
      <c r="B343" s="165" t="s">
        <v>502</v>
      </c>
      <c r="C343" s="43"/>
      <c r="D343" s="260">
        <v>52.562713027332784</v>
      </c>
      <c r="E343" s="260">
        <v>74.730339735894361</v>
      </c>
      <c r="F343" s="260">
        <v>103.76511218534195</v>
      </c>
      <c r="G343" s="260">
        <v>108.24827749891823</v>
      </c>
      <c r="H343" s="260">
        <v>117.58884984768997</v>
      </c>
    </row>
    <row r="344" spans="1:8" s="173" customFormat="1" ht="19.95" customHeight="1" x14ac:dyDescent="0.3">
      <c r="A344" s="202" t="s">
        <v>496</v>
      </c>
      <c r="B344" s="165" t="s">
        <v>43</v>
      </c>
      <c r="C344" s="43"/>
      <c r="D344" s="265">
        <v>74.251910704261846</v>
      </c>
      <c r="E344" s="265">
        <v>83.620114712551683</v>
      </c>
      <c r="F344" s="265">
        <v>92.105145912229887</v>
      </c>
      <c r="G344" s="265">
        <v>102.80398096062311</v>
      </c>
      <c r="H344" s="265">
        <v>96.191149094601442</v>
      </c>
    </row>
    <row r="345" spans="1:8" s="173" customFormat="1" ht="19.95" customHeight="1" x14ac:dyDescent="0.3">
      <c r="A345" s="185" t="s">
        <v>503</v>
      </c>
      <c r="B345" s="168"/>
      <c r="C345" s="168"/>
      <c r="D345" s="168"/>
      <c r="E345" s="168"/>
      <c r="F345" s="168"/>
      <c r="G345" s="168"/>
      <c r="H345" s="168"/>
    </row>
    <row r="346" spans="1:8" s="173" customFormat="1" ht="19.95" customHeight="1" x14ac:dyDescent="0.3">
      <c r="A346" s="201" t="s">
        <v>504</v>
      </c>
      <c r="B346" s="165" t="s">
        <v>43</v>
      </c>
      <c r="C346" s="43"/>
      <c r="D346" s="280"/>
      <c r="E346" s="267">
        <v>30.293495734762431</v>
      </c>
      <c r="F346" s="267">
        <v>26.928345353119003</v>
      </c>
      <c r="G346" s="267">
        <v>27.195701002404494</v>
      </c>
      <c r="H346" s="267">
        <v>36.324702186681556</v>
      </c>
    </row>
    <row r="347" spans="1:8" s="173" customFormat="1" ht="19.95" customHeight="1" x14ac:dyDescent="0.3">
      <c r="A347" s="201" t="s">
        <v>505</v>
      </c>
      <c r="B347" s="165" t="s">
        <v>43</v>
      </c>
      <c r="C347" s="43"/>
      <c r="D347" s="280"/>
      <c r="E347" s="267">
        <v>69.706504265237555</v>
      </c>
      <c r="F347" s="267">
        <v>73.071654646880987</v>
      </c>
      <c r="G347" s="267">
        <v>72.804298997595524</v>
      </c>
      <c r="H347" s="267">
        <v>63.675297813318451</v>
      </c>
    </row>
    <row r="348" spans="1:8" s="173" customFormat="1" ht="19.95" customHeight="1" x14ac:dyDescent="0.3">
      <c r="A348" s="185" t="s">
        <v>506</v>
      </c>
      <c r="B348" s="167"/>
      <c r="C348" s="167"/>
      <c r="D348" s="180"/>
      <c r="E348" s="180"/>
      <c r="F348" s="180"/>
      <c r="G348" s="180"/>
      <c r="H348" s="168"/>
    </row>
    <row r="349" spans="1:8" s="173" customFormat="1" ht="19.95" customHeight="1" x14ac:dyDescent="0.3">
      <c r="A349" s="73" t="s">
        <v>472</v>
      </c>
      <c r="B349" s="43" t="s">
        <v>498</v>
      </c>
      <c r="C349" s="43"/>
      <c r="D349" s="284">
        <v>21.024390243902438</v>
      </c>
      <c r="E349" s="284">
        <v>27.440909090909091</v>
      </c>
      <c r="F349" s="284">
        <v>30.433333333333334</v>
      </c>
      <c r="G349" s="284">
        <v>25.202127659574469</v>
      </c>
      <c r="H349" s="284">
        <v>26.287668314844549</v>
      </c>
    </row>
    <row r="350" spans="1:8" s="173" customFormat="1" ht="19.95" customHeight="1" x14ac:dyDescent="0.3">
      <c r="A350" s="220" t="s">
        <v>396</v>
      </c>
      <c r="B350" s="43" t="s">
        <v>498</v>
      </c>
      <c r="C350" s="43"/>
      <c r="D350" s="281"/>
      <c r="E350" s="281"/>
      <c r="F350" s="281"/>
      <c r="G350" s="281"/>
      <c r="H350" s="281"/>
    </row>
    <row r="351" spans="1:8" s="173" customFormat="1" ht="19.95" customHeight="1" x14ac:dyDescent="0.3">
      <c r="A351" s="220" t="s">
        <v>397</v>
      </c>
      <c r="B351" s="43" t="s">
        <v>498</v>
      </c>
      <c r="C351" s="43"/>
      <c r="D351" s="281"/>
      <c r="E351" s="281"/>
      <c r="F351" s="281"/>
      <c r="G351" s="281"/>
      <c r="H351" s="281"/>
    </row>
    <row r="352" spans="1:8" s="173" customFormat="1" ht="19.95" customHeight="1" x14ac:dyDescent="0.3">
      <c r="A352" s="73" t="s">
        <v>473</v>
      </c>
      <c r="B352" s="43" t="s">
        <v>498</v>
      </c>
      <c r="C352" s="43"/>
      <c r="D352" s="284">
        <v>34.78156862745098</v>
      </c>
      <c r="E352" s="284">
        <v>51.201093117408909</v>
      </c>
      <c r="F352" s="284">
        <v>51.02217741935484</v>
      </c>
      <c r="G352" s="284">
        <v>59.434007782101162</v>
      </c>
      <c r="H352" s="284">
        <v>57.283562742871204</v>
      </c>
    </row>
    <row r="353" spans="1:8" s="173" customFormat="1" ht="19.95" customHeight="1" x14ac:dyDescent="0.3">
      <c r="A353" s="220" t="s">
        <v>396</v>
      </c>
      <c r="B353" s="43" t="s">
        <v>498</v>
      </c>
      <c r="C353" s="43"/>
      <c r="D353" s="281"/>
      <c r="E353" s="281"/>
      <c r="F353" s="281"/>
      <c r="G353" s="281"/>
      <c r="H353" s="281"/>
    </row>
    <row r="354" spans="1:8" s="173" customFormat="1" ht="19.95" customHeight="1" x14ac:dyDescent="0.3">
      <c r="A354" s="220" t="s">
        <v>397</v>
      </c>
      <c r="B354" s="43" t="s">
        <v>498</v>
      </c>
      <c r="C354" s="43"/>
      <c r="D354" s="281"/>
      <c r="E354" s="281"/>
      <c r="F354" s="281"/>
      <c r="G354" s="281"/>
      <c r="H354" s="281"/>
    </row>
    <row r="355" spans="1:8" s="173" customFormat="1" ht="19.95" customHeight="1" x14ac:dyDescent="0.3">
      <c r="A355" s="73" t="s">
        <v>474</v>
      </c>
      <c r="B355" s="43" t="s">
        <v>498</v>
      </c>
      <c r="C355" s="43"/>
      <c r="D355" s="284">
        <v>30.703849765258216</v>
      </c>
      <c r="E355" s="284">
        <v>45.344548049476693</v>
      </c>
      <c r="F355" s="284">
        <v>49.096915285451196</v>
      </c>
      <c r="G355" s="284">
        <v>54.061262050832603</v>
      </c>
      <c r="H355" s="284">
        <v>57.474955419535817</v>
      </c>
    </row>
    <row r="356" spans="1:8" s="173" customFormat="1" ht="19.95" customHeight="1" x14ac:dyDescent="0.3">
      <c r="A356" s="220" t="s">
        <v>396</v>
      </c>
      <c r="B356" s="43" t="s">
        <v>498</v>
      </c>
      <c r="C356" s="43"/>
      <c r="D356" s="281"/>
      <c r="E356" s="281"/>
      <c r="F356" s="281"/>
      <c r="G356" s="281"/>
      <c r="H356" s="281"/>
    </row>
    <row r="357" spans="1:8" s="173" customFormat="1" ht="19.95" customHeight="1" x14ac:dyDescent="0.3">
      <c r="A357" s="220" t="s">
        <v>397</v>
      </c>
      <c r="B357" s="43" t="s">
        <v>498</v>
      </c>
      <c r="C357" s="43"/>
      <c r="D357" s="281"/>
      <c r="E357" s="281"/>
      <c r="F357" s="281"/>
      <c r="G357" s="281"/>
      <c r="H357" s="281"/>
    </row>
    <row r="358" spans="1:8" s="173" customFormat="1" ht="19.95" customHeight="1" x14ac:dyDescent="0.3">
      <c r="A358" s="73" t="s">
        <v>475</v>
      </c>
      <c r="B358" s="43" t="s">
        <v>498</v>
      </c>
      <c r="C358" s="43"/>
      <c r="D358" s="284">
        <v>21.178914913325393</v>
      </c>
      <c r="E358" s="284">
        <v>38.217946330777664</v>
      </c>
      <c r="F358" s="284">
        <v>44.42225236505287</v>
      </c>
      <c r="G358" s="284">
        <v>44.175353208036292</v>
      </c>
      <c r="H358" s="284">
        <v>38.068693411720638</v>
      </c>
    </row>
    <row r="359" spans="1:8" s="173" customFormat="1" ht="19.95" customHeight="1" x14ac:dyDescent="0.3">
      <c r="A359" s="220" t="s">
        <v>396</v>
      </c>
      <c r="B359" s="43" t="s">
        <v>498</v>
      </c>
      <c r="C359" s="43"/>
      <c r="D359" s="281"/>
      <c r="E359" s="281"/>
      <c r="F359" s="281"/>
      <c r="G359" s="281"/>
      <c r="H359" s="281"/>
    </row>
    <row r="360" spans="1:8" s="173" customFormat="1" ht="19.95" customHeight="1" x14ac:dyDescent="0.3">
      <c r="A360" s="220" t="s">
        <v>397</v>
      </c>
      <c r="B360" s="43" t="s">
        <v>498</v>
      </c>
      <c r="C360" s="43"/>
      <c r="D360" s="281"/>
      <c r="E360" s="281"/>
      <c r="F360" s="281"/>
      <c r="G360" s="281"/>
      <c r="H360" s="281"/>
    </row>
    <row r="361" spans="1:8" s="173" customFormat="1" ht="19.95" customHeight="1" x14ac:dyDescent="0.3">
      <c r="A361" s="73" t="s">
        <v>476</v>
      </c>
      <c r="B361" s="43" t="s">
        <v>498</v>
      </c>
      <c r="C361" s="43"/>
      <c r="D361" s="284">
        <v>9.3114149287269061</v>
      </c>
      <c r="E361" s="284">
        <v>14.266107042253521</v>
      </c>
      <c r="F361" s="284">
        <v>18.439040207522698</v>
      </c>
      <c r="G361" s="284">
        <v>19.981691756272401</v>
      </c>
      <c r="H361" s="284">
        <v>25.077784793560859</v>
      </c>
    </row>
    <row r="362" spans="1:8" s="173" customFormat="1" ht="19.95" customHeight="1" x14ac:dyDescent="0.3">
      <c r="A362" s="220" t="s">
        <v>396</v>
      </c>
      <c r="B362" s="43" t="s">
        <v>498</v>
      </c>
      <c r="C362" s="43"/>
      <c r="D362" s="281"/>
      <c r="E362" s="281"/>
      <c r="F362" s="281"/>
      <c r="G362" s="281"/>
      <c r="H362" s="281"/>
    </row>
    <row r="363" spans="1:8" s="173" customFormat="1" ht="19.95" customHeight="1" x14ac:dyDescent="0.3">
      <c r="A363" s="220" t="s">
        <v>397</v>
      </c>
      <c r="B363" s="43" t="s">
        <v>498</v>
      </c>
      <c r="C363" s="43"/>
      <c r="D363" s="221"/>
      <c r="E363" s="221"/>
      <c r="F363" s="221"/>
      <c r="G363" s="221"/>
      <c r="H363" s="281"/>
    </row>
    <row r="364" spans="1:8" s="173" customFormat="1" ht="19.95" customHeight="1" x14ac:dyDescent="0.3">
      <c r="A364" s="185" t="s">
        <v>507</v>
      </c>
      <c r="B364" s="167"/>
      <c r="C364" s="167"/>
      <c r="D364" s="180"/>
      <c r="E364" s="180"/>
      <c r="F364" s="180"/>
      <c r="G364" s="180"/>
      <c r="H364" s="168"/>
    </row>
    <row r="365" spans="1:8" s="173" customFormat="1" ht="19.95" customHeight="1" x14ac:dyDescent="0.3">
      <c r="A365" s="218" t="s">
        <v>472</v>
      </c>
      <c r="B365" s="165" t="s">
        <v>502</v>
      </c>
      <c r="C365" s="43"/>
      <c r="D365" s="198">
        <v>402.50926829268292</v>
      </c>
      <c r="E365" s="198">
        <v>359.8284318181818</v>
      </c>
      <c r="F365" s="198">
        <v>1191.4099111111111</v>
      </c>
      <c r="G365" s="198">
        <v>665.60723404255327</v>
      </c>
      <c r="H365" s="260">
        <v>666.98846153846148</v>
      </c>
    </row>
    <row r="366" spans="1:8" s="173" customFormat="1" ht="19.95" customHeight="1" x14ac:dyDescent="0.3">
      <c r="A366" s="218" t="s">
        <v>473</v>
      </c>
      <c r="B366" s="165" t="s">
        <v>502</v>
      </c>
      <c r="C366" s="43"/>
      <c r="D366" s="198">
        <v>419.35116470588235</v>
      </c>
      <c r="E366" s="198">
        <v>462.44188259109313</v>
      </c>
      <c r="F366" s="198">
        <v>578.86483870967743</v>
      </c>
      <c r="G366" s="198">
        <v>815.06115175097273</v>
      </c>
      <c r="H366" s="260">
        <v>872.92316296296303</v>
      </c>
    </row>
    <row r="367" spans="1:8" s="173" customFormat="1" ht="19.95" customHeight="1" x14ac:dyDescent="0.3">
      <c r="A367" s="218" t="s">
        <v>474</v>
      </c>
      <c r="B367" s="165" t="s">
        <v>502</v>
      </c>
      <c r="C367" s="43"/>
      <c r="D367" s="198">
        <v>235.6164704225352</v>
      </c>
      <c r="E367" s="198">
        <v>269.78119029495718</v>
      </c>
      <c r="F367" s="198">
        <v>421.73959668508286</v>
      </c>
      <c r="G367" s="198">
        <v>398.82995968448733</v>
      </c>
      <c r="H367" s="260">
        <v>466.89092568659129</v>
      </c>
    </row>
    <row r="368" spans="1:8" s="173" customFormat="1" ht="19.95" customHeight="1" x14ac:dyDescent="0.3">
      <c r="A368" s="218" t="s">
        <v>475</v>
      </c>
      <c r="B368" s="165" t="s">
        <v>502</v>
      </c>
      <c r="C368" s="43"/>
      <c r="D368" s="198">
        <v>69.014106126769889</v>
      </c>
      <c r="E368" s="198">
        <v>118.52760980284776</v>
      </c>
      <c r="F368" s="198">
        <v>152.70481775180855</v>
      </c>
      <c r="G368" s="198">
        <v>157.06018988982501</v>
      </c>
      <c r="H368" s="260">
        <v>166.11617095611089</v>
      </c>
    </row>
    <row r="369" spans="1:8" s="173" customFormat="1" ht="19.95" customHeight="1" x14ac:dyDescent="0.3">
      <c r="A369" s="218" t="s">
        <v>476</v>
      </c>
      <c r="B369" s="165" t="s">
        <v>502</v>
      </c>
      <c r="C369" s="43"/>
      <c r="D369" s="198">
        <v>22.568029141211994</v>
      </c>
      <c r="E369" s="198">
        <v>28.995217190321416</v>
      </c>
      <c r="F369" s="198">
        <v>41.517840106643604</v>
      </c>
      <c r="G369" s="198">
        <v>42.586314551971327</v>
      </c>
      <c r="H369" s="260">
        <v>42.391083303641416</v>
      </c>
    </row>
    <row r="370" spans="1:8" s="173" customFormat="1" ht="19.95" customHeight="1" x14ac:dyDescent="0.3">
      <c r="A370" s="185" t="s">
        <v>508</v>
      </c>
      <c r="B370" s="169"/>
      <c r="C370" s="169"/>
      <c r="D370" s="180"/>
      <c r="E370" s="180"/>
      <c r="F370" s="180"/>
      <c r="G370" s="180"/>
      <c r="H370" s="168"/>
    </row>
    <row r="371" spans="1:8" s="173" customFormat="1" ht="19.95" customHeight="1" x14ac:dyDescent="0.3">
      <c r="A371" s="218" t="s">
        <v>472</v>
      </c>
      <c r="B371" s="165" t="s">
        <v>394</v>
      </c>
      <c r="C371" s="43"/>
      <c r="D371" s="198">
        <v>41</v>
      </c>
      <c r="E371" s="198">
        <v>44</v>
      </c>
      <c r="F371" s="198">
        <v>45</v>
      </c>
      <c r="G371" s="198">
        <v>47</v>
      </c>
      <c r="H371" s="260">
        <v>52</v>
      </c>
    </row>
    <row r="372" spans="1:8" s="173" customFormat="1" ht="19.95" customHeight="1" x14ac:dyDescent="0.3">
      <c r="A372" s="218" t="s">
        <v>473</v>
      </c>
      <c r="B372" s="165" t="s">
        <v>394</v>
      </c>
      <c r="C372" s="43"/>
      <c r="D372" s="198">
        <v>255</v>
      </c>
      <c r="E372" s="198">
        <v>247</v>
      </c>
      <c r="F372" s="198">
        <v>248</v>
      </c>
      <c r="G372" s="198">
        <v>257</v>
      </c>
      <c r="H372" s="260">
        <v>270</v>
      </c>
    </row>
    <row r="373" spans="1:8" s="173" customFormat="1" ht="19.95" customHeight="1" x14ac:dyDescent="0.3">
      <c r="A373" s="218" t="s">
        <v>474</v>
      </c>
      <c r="B373" s="165" t="s">
        <v>394</v>
      </c>
      <c r="C373" s="43"/>
      <c r="D373" s="198">
        <v>1065</v>
      </c>
      <c r="E373" s="198">
        <v>1051</v>
      </c>
      <c r="F373" s="198">
        <v>1086</v>
      </c>
      <c r="G373" s="198">
        <v>1141</v>
      </c>
      <c r="H373" s="260">
        <v>1238</v>
      </c>
    </row>
    <row r="374" spans="1:8" s="173" customFormat="1" ht="19.95" customHeight="1" x14ac:dyDescent="0.3">
      <c r="A374" s="218" t="s">
        <v>475</v>
      </c>
      <c r="B374" s="165" t="s">
        <v>394</v>
      </c>
      <c r="C374" s="43"/>
      <c r="D374" s="198">
        <v>7557</v>
      </c>
      <c r="E374" s="198">
        <v>7304</v>
      </c>
      <c r="F374" s="198">
        <v>7188</v>
      </c>
      <c r="G374" s="198">
        <v>7715</v>
      </c>
      <c r="H374" s="260">
        <v>8043</v>
      </c>
    </row>
    <row r="375" spans="1:8" s="173" customFormat="1" ht="19.95" customHeight="1" x14ac:dyDescent="0.3">
      <c r="A375" s="218" t="s">
        <v>476</v>
      </c>
      <c r="B375" s="165" t="s">
        <v>394</v>
      </c>
      <c r="C375" s="43"/>
      <c r="D375" s="198">
        <v>14241</v>
      </c>
      <c r="E375" s="198">
        <v>13845</v>
      </c>
      <c r="F375" s="198">
        <v>13878</v>
      </c>
      <c r="G375" s="198">
        <v>13950</v>
      </c>
      <c r="H375" s="260">
        <v>14033</v>
      </c>
    </row>
    <row r="376" spans="1:8" s="173" customFormat="1" ht="19.95" customHeight="1" x14ac:dyDescent="0.3">
      <c r="A376" s="185" t="s">
        <v>509</v>
      </c>
      <c r="B376" s="169"/>
      <c r="C376" s="169"/>
      <c r="D376" s="200"/>
      <c r="E376" s="200"/>
      <c r="F376" s="200"/>
      <c r="G376" s="200"/>
      <c r="H376" s="263"/>
    </row>
    <row r="377" spans="1:8" s="173" customFormat="1" ht="19.95" customHeight="1" x14ac:dyDescent="0.3">
      <c r="A377" s="218" t="s">
        <v>472</v>
      </c>
      <c r="B377" s="165" t="s">
        <v>498</v>
      </c>
      <c r="C377" s="43"/>
      <c r="D377" s="198">
        <v>862</v>
      </c>
      <c r="E377" s="198">
        <v>1207.4000000000001</v>
      </c>
      <c r="F377" s="198">
        <v>1369.5</v>
      </c>
      <c r="G377" s="198">
        <v>1184.5</v>
      </c>
      <c r="H377" s="260">
        <v>1366.9587523719165</v>
      </c>
    </row>
    <row r="378" spans="1:8" s="173" customFormat="1" ht="19.95" customHeight="1" x14ac:dyDescent="0.3">
      <c r="A378" s="218" t="s">
        <v>473</v>
      </c>
      <c r="B378" s="165" t="s">
        <v>498</v>
      </c>
      <c r="C378" s="43"/>
      <c r="D378" s="198">
        <v>8869.2999999999993</v>
      </c>
      <c r="E378" s="198">
        <v>12646.67</v>
      </c>
      <c r="F378" s="198">
        <v>12653.5</v>
      </c>
      <c r="G378" s="198">
        <v>15274.539999999999</v>
      </c>
      <c r="H378" s="260">
        <v>15466.561940575226</v>
      </c>
    </row>
    <row r="379" spans="1:8" s="173" customFormat="1" ht="19.95" customHeight="1" x14ac:dyDescent="0.3">
      <c r="A379" s="218" t="s">
        <v>474</v>
      </c>
      <c r="B379" s="165" t="s">
        <v>498</v>
      </c>
      <c r="C379" s="43"/>
      <c r="D379" s="198">
        <v>32699.599999999999</v>
      </c>
      <c r="E379" s="198">
        <v>47657.120000000003</v>
      </c>
      <c r="F379" s="198">
        <v>53319.25</v>
      </c>
      <c r="G379" s="198">
        <v>61683.9</v>
      </c>
      <c r="H379" s="260">
        <v>71153.994809385345</v>
      </c>
    </row>
    <row r="380" spans="1:8" s="173" customFormat="1" ht="19.95" customHeight="1" x14ac:dyDescent="0.3">
      <c r="A380" s="218" t="s">
        <v>475</v>
      </c>
      <c r="B380" s="165" t="s">
        <v>498</v>
      </c>
      <c r="C380" s="43"/>
      <c r="D380" s="198">
        <v>160049.06</v>
      </c>
      <c r="E380" s="198">
        <v>279143.88000000006</v>
      </c>
      <c r="F380" s="198">
        <v>319307.15000000002</v>
      </c>
      <c r="G380" s="198">
        <v>340812.85</v>
      </c>
      <c r="H380" s="260">
        <v>306186.50111046911</v>
      </c>
    </row>
    <row r="381" spans="1:8" s="173" customFormat="1" ht="19.95" customHeight="1" x14ac:dyDescent="0.3">
      <c r="A381" s="218" t="s">
        <v>476</v>
      </c>
      <c r="B381" s="165" t="s">
        <v>498</v>
      </c>
      <c r="C381" s="43"/>
      <c r="D381" s="198">
        <v>132603.85999999987</v>
      </c>
      <c r="E381" s="198">
        <v>197514.25200000001</v>
      </c>
      <c r="F381" s="198">
        <v>255897</v>
      </c>
      <c r="G381" s="198">
        <v>278744.59999999998</v>
      </c>
      <c r="H381" s="260">
        <v>351916.55400803953</v>
      </c>
    </row>
    <row r="382" spans="1:8" s="173" customFormat="1" ht="19.95" customHeight="1" x14ac:dyDescent="0.3">
      <c r="A382" s="185" t="s">
        <v>510</v>
      </c>
      <c r="B382" s="169"/>
      <c r="C382" s="169"/>
      <c r="D382" s="200"/>
      <c r="E382" s="200"/>
      <c r="F382" s="200"/>
      <c r="G382" s="200"/>
      <c r="H382" s="263"/>
    </row>
    <row r="383" spans="1:8" s="173" customFormat="1" ht="19.95" customHeight="1" x14ac:dyDescent="0.3">
      <c r="A383" s="218" t="s">
        <v>472</v>
      </c>
      <c r="B383" s="165" t="s">
        <v>152</v>
      </c>
      <c r="C383" s="43"/>
      <c r="D383" s="198">
        <v>16.502880000000001</v>
      </c>
      <c r="E383" s="198">
        <v>15.832451000000001</v>
      </c>
      <c r="F383" s="198">
        <v>53.613446000000003</v>
      </c>
      <c r="G383" s="198">
        <v>31.283539999999999</v>
      </c>
      <c r="H383" s="260">
        <v>34.683399999999999</v>
      </c>
    </row>
    <row r="384" spans="1:8" s="173" customFormat="1" ht="19.95" customHeight="1" x14ac:dyDescent="0.3">
      <c r="A384" s="218" t="s">
        <v>473</v>
      </c>
      <c r="B384" s="165" t="s">
        <v>152</v>
      </c>
      <c r="C384" s="43"/>
      <c r="D384" s="198">
        <v>106.93454699999999</v>
      </c>
      <c r="E384" s="198">
        <v>114.223145</v>
      </c>
      <c r="F384" s="198">
        <v>143.55848</v>
      </c>
      <c r="G384" s="198">
        <v>209.47071600000001</v>
      </c>
      <c r="H384" s="260">
        <v>235.68925400000001</v>
      </c>
    </row>
    <row r="385" spans="1:8" s="173" customFormat="1" ht="19.95" customHeight="1" x14ac:dyDescent="0.3">
      <c r="A385" s="218" t="s">
        <v>474</v>
      </c>
      <c r="B385" s="165" t="s">
        <v>152</v>
      </c>
      <c r="C385" s="43"/>
      <c r="D385" s="198">
        <v>250.93154100000001</v>
      </c>
      <c r="E385" s="198">
        <v>283.540031</v>
      </c>
      <c r="F385" s="198">
        <v>458.00920200000002</v>
      </c>
      <c r="G385" s="198">
        <v>455.06498399999998</v>
      </c>
      <c r="H385" s="260">
        <v>578.01096600000005</v>
      </c>
    </row>
    <row r="386" spans="1:8" s="173" customFormat="1" ht="19.95" customHeight="1" x14ac:dyDescent="0.3">
      <c r="A386" s="218" t="s">
        <v>475</v>
      </c>
      <c r="B386" s="165" t="s">
        <v>152</v>
      </c>
      <c r="C386" s="43"/>
      <c r="D386" s="198">
        <v>521.53959999999995</v>
      </c>
      <c r="E386" s="198">
        <v>865.72566200000006</v>
      </c>
      <c r="F386" s="198">
        <v>1097.6422299999999</v>
      </c>
      <c r="G386" s="198">
        <v>1211.7193649999999</v>
      </c>
      <c r="H386" s="260">
        <v>1336.072363</v>
      </c>
    </row>
    <row r="387" spans="1:8" s="173" customFormat="1" ht="19.95" customHeight="1" x14ac:dyDescent="0.3">
      <c r="A387" s="218" t="s">
        <v>476</v>
      </c>
      <c r="B387" s="165" t="s">
        <v>152</v>
      </c>
      <c r="C387" s="43"/>
      <c r="D387" s="198">
        <v>321.39130299999999</v>
      </c>
      <c r="E387" s="198">
        <v>401.438782</v>
      </c>
      <c r="F387" s="198">
        <v>576.18458499999997</v>
      </c>
      <c r="G387" s="198">
        <v>594.07908799999996</v>
      </c>
      <c r="H387" s="260">
        <v>594.87407199999996</v>
      </c>
    </row>
    <row r="388" spans="1:8" s="173" customFormat="1" ht="19.95" customHeight="1" x14ac:dyDescent="0.3">
      <c r="A388" s="185" t="s">
        <v>511</v>
      </c>
      <c r="B388" s="169"/>
      <c r="C388" s="169"/>
      <c r="D388" s="200"/>
      <c r="E388" s="200"/>
      <c r="F388" s="200"/>
      <c r="G388" s="200"/>
      <c r="H388" s="263"/>
    </row>
    <row r="389" spans="1:8" s="173" customFormat="1" ht="19.95" customHeight="1" x14ac:dyDescent="0.3">
      <c r="A389" s="218" t="s">
        <v>472</v>
      </c>
      <c r="B389" s="165" t="s">
        <v>43</v>
      </c>
      <c r="C389" s="43"/>
      <c r="D389" s="224">
        <v>58.536585365853654</v>
      </c>
      <c r="E389" s="224">
        <v>93.181818181818173</v>
      </c>
      <c r="F389" s="224">
        <v>91.111111111111114</v>
      </c>
      <c r="G389" s="224">
        <v>82.978723404255319</v>
      </c>
      <c r="H389" s="265">
        <v>92.307692307692307</v>
      </c>
    </row>
    <row r="390" spans="1:8" s="173" customFormat="1" ht="19.95" customHeight="1" x14ac:dyDescent="0.3">
      <c r="A390" s="218" t="s">
        <v>473</v>
      </c>
      <c r="B390" s="165" t="s">
        <v>43</v>
      </c>
      <c r="C390" s="43"/>
      <c r="D390" s="224">
        <v>85.490196078431367</v>
      </c>
      <c r="E390" s="224">
        <v>104.8582995951417</v>
      </c>
      <c r="F390" s="224">
        <v>104.83870967741935</v>
      </c>
      <c r="G390" s="224">
        <v>107.78210116731518</v>
      </c>
      <c r="H390" s="265">
        <v>102.22222222222221</v>
      </c>
    </row>
    <row r="391" spans="1:8" s="173" customFormat="1" ht="19.95" customHeight="1" x14ac:dyDescent="0.3">
      <c r="A391" s="218" t="s">
        <v>474</v>
      </c>
      <c r="B391" s="165" t="s">
        <v>43</v>
      </c>
      <c r="C391" s="43"/>
      <c r="D391" s="224">
        <v>79.718309859154928</v>
      </c>
      <c r="E391" s="224">
        <v>101.99809705042817</v>
      </c>
      <c r="F391" s="224">
        <v>101.65745856353593</v>
      </c>
      <c r="G391" s="224">
        <v>106.83610867659948</v>
      </c>
      <c r="H391" s="265">
        <v>102.01938610662357</v>
      </c>
    </row>
    <row r="392" spans="1:8" s="173" customFormat="1" ht="19.95" customHeight="1" x14ac:dyDescent="0.3">
      <c r="A392" s="218" t="s">
        <v>475</v>
      </c>
      <c r="B392" s="165" t="s">
        <v>43</v>
      </c>
      <c r="C392" s="43"/>
      <c r="D392" s="224">
        <v>74.421066560804547</v>
      </c>
      <c r="E392" s="224">
        <v>93.017524644030672</v>
      </c>
      <c r="F392" s="224">
        <v>105.24485253199778</v>
      </c>
      <c r="G392" s="224">
        <v>101.89241736876215</v>
      </c>
      <c r="H392" s="265">
        <v>103.48750466243939</v>
      </c>
    </row>
    <row r="393" spans="1:8" s="173" customFormat="1" ht="19.95" customHeight="1" x14ac:dyDescent="0.3">
      <c r="A393" s="218" t="s">
        <v>476</v>
      </c>
      <c r="B393" s="165" t="s">
        <v>43</v>
      </c>
      <c r="C393" s="43"/>
      <c r="D393" s="224">
        <v>73.597359735973598</v>
      </c>
      <c r="E393" s="224">
        <v>76.858071505958819</v>
      </c>
      <c r="F393" s="224">
        <v>84.327712926934723</v>
      </c>
      <c r="G393" s="224">
        <v>102.95340501792114</v>
      </c>
      <c r="H393" s="265">
        <v>91.393429772678687</v>
      </c>
    </row>
    <row r="394" spans="1:8" s="285" customFormat="1" ht="19.95" customHeight="1" x14ac:dyDescent="0.3">
      <c r="A394" s="286" t="s">
        <v>512</v>
      </c>
      <c r="B394" s="171" t="s">
        <v>17</v>
      </c>
      <c r="C394" s="74" t="s">
        <v>179</v>
      </c>
      <c r="D394" s="172">
        <v>2020</v>
      </c>
      <c r="E394" s="172">
        <v>2021</v>
      </c>
      <c r="F394" s="172">
        <v>2022</v>
      </c>
      <c r="G394" s="172">
        <v>2023</v>
      </c>
      <c r="H394" s="172">
        <v>2024</v>
      </c>
    </row>
    <row r="395" spans="1:8" s="173" customFormat="1" ht="19.95" customHeight="1" x14ac:dyDescent="0.3">
      <c r="A395" s="185" t="s">
        <v>513</v>
      </c>
      <c r="B395" s="169"/>
      <c r="C395" s="169"/>
      <c r="D395" s="200"/>
      <c r="E395" s="200"/>
      <c r="F395" s="200"/>
      <c r="G395" s="200"/>
      <c r="H395" s="263"/>
    </row>
    <row r="396" spans="1:8" s="173" customFormat="1" ht="19.95" customHeight="1" x14ac:dyDescent="0.3">
      <c r="A396" s="287" t="s">
        <v>514</v>
      </c>
      <c r="B396" s="165" t="s">
        <v>43</v>
      </c>
      <c r="C396" s="165"/>
      <c r="D396" s="267">
        <v>96.385854311498761</v>
      </c>
      <c r="E396" s="267">
        <v>97.545684940642928</v>
      </c>
      <c r="F396" s="267">
        <v>97.536199599019824</v>
      </c>
      <c r="G396" s="267">
        <v>97.217654694937266</v>
      </c>
      <c r="H396" s="267">
        <v>96.745386829185705</v>
      </c>
    </row>
    <row r="397" spans="1:8" s="173" customFormat="1" ht="19.95" customHeight="1" x14ac:dyDescent="0.3">
      <c r="A397" s="185" t="s">
        <v>515</v>
      </c>
      <c r="B397" s="226"/>
      <c r="C397" s="226"/>
      <c r="D397" s="227"/>
      <c r="E397" s="227"/>
      <c r="F397" s="227"/>
      <c r="G397" s="227"/>
      <c r="H397" s="185"/>
    </row>
    <row r="398" spans="1:8" s="173" customFormat="1" ht="19.95" customHeight="1" x14ac:dyDescent="0.3">
      <c r="A398" s="179" t="s">
        <v>516</v>
      </c>
      <c r="B398" s="165" t="s">
        <v>43</v>
      </c>
      <c r="C398" s="165" t="s">
        <v>517</v>
      </c>
      <c r="D398" s="225">
        <v>91.079062135670796</v>
      </c>
      <c r="E398" s="225">
        <v>90.867458094348805</v>
      </c>
      <c r="F398" s="225">
        <v>91.944753842726698</v>
      </c>
      <c r="G398" s="225">
        <v>92.760709649502402</v>
      </c>
      <c r="H398" s="267">
        <v>90.337734890807525</v>
      </c>
    </row>
    <row r="399" spans="1:8" s="173" customFormat="1" ht="19.95" customHeight="1" x14ac:dyDescent="0.3">
      <c r="A399" s="218" t="s">
        <v>518</v>
      </c>
      <c r="B399" s="165" t="s">
        <v>43</v>
      </c>
      <c r="C399" s="165" t="s">
        <v>517</v>
      </c>
      <c r="D399" s="221"/>
      <c r="E399" s="221"/>
      <c r="F399" s="221"/>
      <c r="G399" s="221"/>
      <c r="H399" s="267">
        <v>100</v>
      </c>
    </row>
    <row r="400" spans="1:8" s="173" customFormat="1" ht="19.95" customHeight="1" x14ac:dyDescent="0.3">
      <c r="A400" s="218" t="s">
        <v>519</v>
      </c>
      <c r="B400" s="165" t="s">
        <v>43</v>
      </c>
      <c r="C400" s="165" t="s">
        <v>517</v>
      </c>
      <c r="D400" s="221"/>
      <c r="E400" s="221"/>
      <c r="F400" s="221"/>
      <c r="G400" s="221"/>
      <c r="H400" s="267">
        <v>85.222112537018759</v>
      </c>
    </row>
    <row r="401" spans="1:8" s="173" customFormat="1" ht="19.95" customHeight="1" x14ac:dyDescent="0.3">
      <c r="A401" s="218" t="s">
        <v>520</v>
      </c>
      <c r="B401" s="165" t="s">
        <v>43</v>
      </c>
      <c r="C401" s="165" t="s">
        <v>517</v>
      </c>
      <c r="D401" s="221"/>
      <c r="E401" s="221"/>
      <c r="F401" s="221"/>
      <c r="G401" s="221"/>
      <c r="H401" s="267">
        <v>100</v>
      </c>
    </row>
    <row r="402" spans="1:8" s="173" customFormat="1" ht="19.95" customHeight="1" x14ac:dyDescent="0.3">
      <c r="A402" s="218" t="s">
        <v>521</v>
      </c>
      <c r="B402" s="165" t="s">
        <v>43</v>
      </c>
      <c r="C402" s="165" t="s">
        <v>517</v>
      </c>
      <c r="D402" s="221"/>
      <c r="E402" s="221"/>
      <c r="F402" s="221"/>
      <c r="G402" s="221"/>
      <c r="H402" s="267">
        <v>74.042027194066748</v>
      </c>
    </row>
    <row r="403" spans="1:8" s="173" customFormat="1" ht="19.95" customHeight="1" x14ac:dyDescent="0.3">
      <c r="A403" s="218" t="s">
        <v>522</v>
      </c>
      <c r="B403" s="165" t="s">
        <v>43</v>
      </c>
      <c r="C403" s="165" t="s">
        <v>517</v>
      </c>
      <c r="D403" s="221"/>
      <c r="E403" s="221"/>
      <c r="F403" s="221"/>
      <c r="G403" s="221"/>
      <c r="H403" s="267">
        <v>0</v>
      </c>
    </row>
    <row r="404" spans="1:8" s="173" customFormat="1" ht="19.95" customHeight="1" x14ac:dyDescent="0.3">
      <c r="A404" s="185" t="s">
        <v>523</v>
      </c>
      <c r="B404" s="226" t="s">
        <v>43</v>
      </c>
      <c r="C404" s="226"/>
      <c r="D404" s="227"/>
      <c r="E404" s="227"/>
      <c r="F404" s="227"/>
      <c r="G404" s="227"/>
      <c r="H404" s="185"/>
    </row>
    <row r="405" spans="1:8" s="173" customFormat="1" ht="19.95" customHeight="1" x14ac:dyDescent="0.3">
      <c r="A405" s="179" t="s">
        <v>524</v>
      </c>
      <c r="B405" s="165" t="s">
        <v>43</v>
      </c>
      <c r="C405" s="165" t="s">
        <v>517</v>
      </c>
      <c r="D405" s="221"/>
      <c r="E405" s="221"/>
      <c r="F405" s="221"/>
      <c r="G405" s="221"/>
      <c r="H405" s="267">
        <v>96.745386829185705</v>
      </c>
    </row>
    <row r="406" spans="1:8" s="173" customFormat="1" ht="19.95" customHeight="1" x14ac:dyDescent="0.3">
      <c r="A406" s="218" t="s">
        <v>518</v>
      </c>
      <c r="B406" s="165" t="s">
        <v>43</v>
      </c>
      <c r="C406" s="165" t="s">
        <v>517</v>
      </c>
      <c r="D406" s="221"/>
      <c r="E406" s="221"/>
      <c r="F406" s="221"/>
      <c r="G406" s="221"/>
      <c r="H406" s="267">
        <v>100</v>
      </c>
    </row>
    <row r="407" spans="1:8" s="173" customFormat="1" ht="19.95" customHeight="1" x14ac:dyDescent="0.3">
      <c r="A407" s="218" t="s">
        <v>519</v>
      </c>
      <c r="B407" s="165" t="s">
        <v>43</v>
      </c>
      <c r="C407" s="165" t="s">
        <v>517</v>
      </c>
      <c r="D407" s="221"/>
      <c r="E407" s="221"/>
      <c r="F407" s="221"/>
      <c r="G407" s="221"/>
      <c r="H407" s="267">
        <v>98.923988153998025</v>
      </c>
    </row>
    <row r="408" spans="1:8" s="173" customFormat="1" ht="19.95" customHeight="1" x14ac:dyDescent="0.3">
      <c r="A408" s="218" t="s">
        <v>520</v>
      </c>
      <c r="B408" s="165" t="s">
        <v>43</v>
      </c>
      <c r="C408" s="165" t="s">
        <v>517</v>
      </c>
      <c r="D408" s="221"/>
      <c r="E408" s="221"/>
      <c r="F408" s="221"/>
      <c r="G408" s="221"/>
      <c r="H408" s="267">
        <v>100</v>
      </c>
    </row>
    <row r="409" spans="1:8" s="173" customFormat="1" ht="19.95" customHeight="1" x14ac:dyDescent="0.3">
      <c r="A409" s="185" t="s">
        <v>525</v>
      </c>
      <c r="B409" s="169"/>
      <c r="C409" s="169"/>
      <c r="D409" s="200"/>
      <c r="E409" s="200"/>
      <c r="F409" s="200"/>
      <c r="G409" s="200"/>
      <c r="H409" s="263"/>
    </row>
    <row r="410" spans="1:8" s="173" customFormat="1" ht="19.95" customHeight="1" x14ac:dyDescent="0.3">
      <c r="A410" s="179" t="s">
        <v>526</v>
      </c>
      <c r="B410" s="165" t="s">
        <v>527</v>
      </c>
      <c r="C410" s="165"/>
      <c r="D410" s="221"/>
      <c r="E410" s="221"/>
      <c r="F410" s="225">
        <v>1.1428571428571428</v>
      </c>
      <c r="G410" s="225">
        <v>1.1428571428571428</v>
      </c>
      <c r="H410" s="267">
        <v>1.1428571428571428</v>
      </c>
    </row>
    <row r="411" spans="1:8" s="173" customFormat="1" ht="19.95" customHeight="1" x14ac:dyDescent="0.3">
      <c r="A411" s="179" t="s">
        <v>528</v>
      </c>
      <c r="B411" s="165" t="s">
        <v>527</v>
      </c>
      <c r="C411" s="165"/>
      <c r="D411" s="221"/>
      <c r="E411" s="221"/>
      <c r="F411" s="225" t="s">
        <v>422</v>
      </c>
      <c r="G411" s="225">
        <v>4.2857142857142856</v>
      </c>
      <c r="H411" s="267">
        <v>4.2857142857142856</v>
      </c>
    </row>
    <row r="412" spans="1:8" s="173" customFormat="1" ht="19.95" customHeight="1" x14ac:dyDescent="0.3">
      <c r="A412" s="179" t="s">
        <v>529</v>
      </c>
      <c r="B412" s="165" t="s">
        <v>527</v>
      </c>
      <c r="C412" s="165"/>
      <c r="D412" s="221"/>
      <c r="E412" s="221"/>
      <c r="F412" s="225">
        <v>2.1428571428571428</v>
      </c>
      <c r="G412" s="225">
        <v>2.1428571428571428</v>
      </c>
      <c r="H412" s="267">
        <v>2.1428571428571428</v>
      </c>
    </row>
    <row r="413" spans="1:8" s="173" customFormat="1" ht="19.95" customHeight="1" x14ac:dyDescent="0.3">
      <c r="A413" s="179" t="s">
        <v>530</v>
      </c>
      <c r="B413" s="165" t="s">
        <v>527</v>
      </c>
      <c r="C413" s="165"/>
      <c r="D413" s="221"/>
      <c r="E413" s="221"/>
      <c r="F413" s="225">
        <v>2.1428571428571428</v>
      </c>
      <c r="G413" s="225">
        <v>2.1428571428571428</v>
      </c>
      <c r="H413" s="267">
        <v>2.1428571428571428</v>
      </c>
    </row>
    <row r="414" spans="1:8" s="173" customFormat="1" ht="19.95" customHeight="1" x14ac:dyDescent="0.3">
      <c r="A414" s="179" t="s">
        <v>531</v>
      </c>
      <c r="B414" s="165" t="s">
        <v>527</v>
      </c>
      <c r="C414" s="165"/>
      <c r="D414" s="221"/>
      <c r="E414" s="221"/>
      <c r="F414" s="225" t="s">
        <v>422</v>
      </c>
      <c r="G414" s="225">
        <v>4.2857142857142856</v>
      </c>
      <c r="H414" s="267">
        <v>4.2857142857142856</v>
      </c>
    </row>
    <row r="415" spans="1:8" s="173" customFormat="1" ht="19.95" customHeight="1" x14ac:dyDescent="0.3">
      <c r="A415" s="179" t="s">
        <v>532</v>
      </c>
      <c r="B415" s="165" t="s">
        <v>527</v>
      </c>
      <c r="C415" s="165"/>
      <c r="D415" s="221"/>
      <c r="E415" s="221"/>
      <c r="F415" s="225" t="s">
        <v>422</v>
      </c>
      <c r="G415" s="225" t="s">
        <v>422</v>
      </c>
      <c r="H415" s="267" t="s">
        <v>422</v>
      </c>
    </row>
    <row r="416" spans="1:8" s="173" customFormat="1" ht="19.95" customHeight="1" x14ac:dyDescent="0.3">
      <c r="A416" s="179" t="s">
        <v>533</v>
      </c>
      <c r="B416" s="165" t="s">
        <v>527</v>
      </c>
      <c r="C416" s="165"/>
      <c r="D416" s="221"/>
      <c r="E416" s="221"/>
      <c r="F416" s="225">
        <v>1.1428571428571428</v>
      </c>
      <c r="G416" s="225">
        <v>1.1428571428571428</v>
      </c>
      <c r="H416" s="267">
        <v>1.1428571428571428</v>
      </c>
    </row>
    <row r="417" spans="1:8" s="173" customFormat="1" ht="19.95" customHeight="1" x14ac:dyDescent="0.3">
      <c r="A417" s="179" t="s">
        <v>534</v>
      </c>
      <c r="B417" s="165" t="s">
        <v>527</v>
      </c>
      <c r="C417" s="165"/>
      <c r="D417" s="221"/>
      <c r="E417" s="221"/>
      <c r="F417" s="225">
        <v>1.1428571428571428</v>
      </c>
      <c r="G417" s="225">
        <v>1.1428571428571428</v>
      </c>
      <c r="H417" s="267">
        <v>1.1428571428571428</v>
      </c>
    </row>
    <row r="418" spans="1:8" s="173" customFormat="1" ht="19.95" customHeight="1" x14ac:dyDescent="0.3">
      <c r="A418" s="179" t="s">
        <v>535</v>
      </c>
      <c r="B418" s="165" t="s">
        <v>527</v>
      </c>
      <c r="C418" s="165"/>
      <c r="D418" s="221"/>
      <c r="E418" s="221"/>
      <c r="F418" s="225">
        <v>1.1428571428571428</v>
      </c>
      <c r="G418" s="225">
        <v>1.1428571428571428</v>
      </c>
      <c r="H418" s="267">
        <v>1.1428571428571428</v>
      </c>
    </row>
    <row r="419" spans="1:8" s="173" customFormat="1" ht="19.95" customHeight="1" x14ac:dyDescent="0.3">
      <c r="A419" s="179" t="s">
        <v>536</v>
      </c>
      <c r="B419" s="165" t="s">
        <v>527</v>
      </c>
      <c r="C419" s="165"/>
      <c r="D419" s="221"/>
      <c r="E419" s="221"/>
      <c r="F419" s="225" t="s">
        <v>422</v>
      </c>
      <c r="G419" s="225">
        <v>1.1428571428571428</v>
      </c>
      <c r="H419" s="267">
        <v>1.1428571428571428</v>
      </c>
    </row>
    <row r="420" spans="1:8" s="173" customFormat="1" ht="19.95" customHeight="1" x14ac:dyDescent="0.3">
      <c r="A420" s="179" t="s">
        <v>537</v>
      </c>
      <c r="B420" s="165" t="s">
        <v>527</v>
      </c>
      <c r="C420" s="165"/>
      <c r="D420" s="221"/>
      <c r="E420" s="221"/>
      <c r="F420" s="225">
        <v>2.1428571428571428</v>
      </c>
      <c r="G420" s="225">
        <v>4.2857142857142856</v>
      </c>
      <c r="H420" s="267">
        <v>4.2857142857142856</v>
      </c>
    </row>
    <row r="421" spans="1:8" s="173" customFormat="1" ht="19.95" customHeight="1" x14ac:dyDescent="0.3">
      <c r="A421" s="179" t="s">
        <v>538</v>
      </c>
      <c r="B421" s="165" t="s">
        <v>527</v>
      </c>
      <c r="C421" s="165"/>
      <c r="D421" s="221"/>
      <c r="E421" s="221"/>
      <c r="F421" s="221"/>
      <c r="G421" s="225" t="s">
        <v>422</v>
      </c>
      <c r="H421" s="267" t="s">
        <v>422</v>
      </c>
    </row>
    <row r="422" spans="1:8" s="173" customFormat="1" ht="19.95" customHeight="1" x14ac:dyDescent="0.3">
      <c r="A422" s="179" t="s">
        <v>539</v>
      </c>
      <c r="B422" s="165" t="s">
        <v>527</v>
      </c>
      <c r="C422" s="165"/>
      <c r="D422" s="221"/>
      <c r="E422" s="221"/>
      <c r="F422" s="225">
        <v>2.1428571428571428</v>
      </c>
      <c r="G422" s="225">
        <v>2.1428571428571428</v>
      </c>
      <c r="H422" s="267">
        <v>2.1428571428571428</v>
      </c>
    </row>
    <row r="423" spans="1:8" s="173" customFormat="1" ht="19.95" customHeight="1" x14ac:dyDescent="0.3">
      <c r="A423" s="179" t="s">
        <v>540</v>
      </c>
      <c r="B423" s="165" t="s">
        <v>527</v>
      </c>
      <c r="C423" s="165"/>
      <c r="D423" s="221"/>
      <c r="E423" s="221"/>
      <c r="F423" s="225">
        <v>2.1428571428571428</v>
      </c>
      <c r="G423" s="225">
        <v>2.1428571428571428</v>
      </c>
      <c r="H423" s="267">
        <v>2.1428571428571428</v>
      </c>
    </row>
    <row r="424" spans="1:8" s="173" customFormat="1" ht="19.95" customHeight="1" x14ac:dyDescent="0.3">
      <c r="A424" s="179" t="s">
        <v>541</v>
      </c>
      <c r="B424" s="165" t="s">
        <v>527</v>
      </c>
      <c r="C424" s="165"/>
      <c r="D424" s="221"/>
      <c r="E424" s="221"/>
      <c r="F424" s="225" t="s">
        <v>422</v>
      </c>
      <c r="G424" s="225" t="s">
        <v>422</v>
      </c>
      <c r="H424" s="267" t="s">
        <v>422</v>
      </c>
    </row>
    <row r="425" spans="1:8" s="173" customFormat="1" ht="19.95" customHeight="1" x14ac:dyDescent="0.3">
      <c r="A425" s="179" t="s">
        <v>542</v>
      </c>
      <c r="B425" s="165" t="s">
        <v>527</v>
      </c>
      <c r="C425" s="165"/>
      <c r="D425" s="221"/>
      <c r="E425" s="221"/>
      <c r="F425" s="225" t="s">
        <v>422</v>
      </c>
      <c r="G425" s="225" t="s">
        <v>422</v>
      </c>
      <c r="H425" s="267" t="s">
        <v>422</v>
      </c>
    </row>
    <row r="426" spans="1:8" s="173" customFormat="1" ht="19.95" customHeight="1" x14ac:dyDescent="0.3">
      <c r="A426" s="179" t="s">
        <v>543</v>
      </c>
      <c r="B426" s="165" t="s">
        <v>527</v>
      </c>
      <c r="C426" s="165"/>
      <c r="D426" s="221"/>
      <c r="E426" s="221"/>
      <c r="F426" s="225">
        <v>8.5714285714285712</v>
      </c>
      <c r="G426" s="225">
        <v>8.5714285714285712</v>
      </c>
      <c r="H426" s="267">
        <v>8.5714285714285712</v>
      </c>
    </row>
    <row r="427" spans="1:8" s="173" customFormat="1" ht="19.95" customHeight="1" x14ac:dyDescent="0.3">
      <c r="A427" s="179" t="s">
        <v>544</v>
      </c>
      <c r="B427" s="165" t="s">
        <v>527</v>
      </c>
      <c r="C427" s="165"/>
      <c r="D427" s="221"/>
      <c r="E427" s="221"/>
      <c r="F427" s="225" t="s">
        <v>422</v>
      </c>
      <c r="G427" s="225">
        <v>0</v>
      </c>
      <c r="H427" s="267" t="s">
        <v>422</v>
      </c>
    </row>
    <row r="428" spans="1:8" s="173" customFormat="1" ht="19.95" customHeight="1" x14ac:dyDescent="0.3">
      <c r="A428" s="179" t="s">
        <v>545</v>
      </c>
      <c r="B428" s="165" t="s">
        <v>527</v>
      </c>
      <c r="C428" s="165"/>
      <c r="D428" s="221"/>
      <c r="E428" s="221"/>
      <c r="F428" s="225" t="s">
        <v>422</v>
      </c>
      <c r="G428" s="225" t="s">
        <v>422</v>
      </c>
      <c r="H428" s="267" t="s">
        <v>422</v>
      </c>
    </row>
    <row r="429" spans="1:8" s="173" customFormat="1" ht="19.95" customHeight="1" x14ac:dyDescent="0.3">
      <c r="A429" s="179" t="s">
        <v>546</v>
      </c>
      <c r="B429" s="165" t="s">
        <v>527</v>
      </c>
      <c r="C429" s="165"/>
      <c r="D429" s="221"/>
      <c r="E429" s="221"/>
      <c r="F429" s="225" t="s">
        <v>422</v>
      </c>
      <c r="G429" s="225" t="s">
        <v>422</v>
      </c>
      <c r="H429" s="267" t="s">
        <v>422</v>
      </c>
    </row>
    <row r="430" spans="1:8" s="173" customFormat="1" ht="19.95" customHeight="1" x14ac:dyDescent="0.3">
      <c r="A430" s="179" t="s">
        <v>547</v>
      </c>
      <c r="B430" s="165" t="s">
        <v>527</v>
      </c>
      <c r="C430" s="165"/>
      <c r="D430" s="221"/>
      <c r="E430" s="221"/>
      <c r="F430" s="225">
        <v>2.1428571428571428</v>
      </c>
      <c r="G430" s="225">
        <v>2.1428571428571428</v>
      </c>
      <c r="H430" s="267">
        <v>2.1428571428571428</v>
      </c>
    </row>
    <row r="431" spans="1:8" s="173" customFormat="1" ht="19.95" customHeight="1" x14ac:dyDescent="0.3">
      <c r="A431" s="179" t="s">
        <v>548</v>
      </c>
      <c r="B431" s="165" t="s">
        <v>527</v>
      </c>
      <c r="C431" s="165"/>
      <c r="D431" s="221"/>
      <c r="E431" s="221"/>
      <c r="F431" s="225">
        <v>2.8571428571428572</v>
      </c>
      <c r="G431" s="225">
        <v>2.8571428571428572</v>
      </c>
      <c r="H431" s="267">
        <v>2.8571428571428572</v>
      </c>
    </row>
    <row r="432" spans="1:8" s="173" customFormat="1" ht="19.95" customHeight="1" x14ac:dyDescent="0.3">
      <c r="A432" s="179" t="s">
        <v>549</v>
      </c>
      <c r="B432" s="165" t="s">
        <v>527</v>
      </c>
      <c r="C432" s="165"/>
      <c r="D432" s="221"/>
      <c r="E432" s="221"/>
      <c r="F432" s="221"/>
      <c r="G432" s="221"/>
      <c r="H432" s="267" t="s">
        <v>422</v>
      </c>
    </row>
    <row r="433" spans="1:8" s="173" customFormat="1" ht="19.95" customHeight="1" x14ac:dyDescent="0.3">
      <c r="A433" s="179" t="s">
        <v>550</v>
      </c>
      <c r="B433" s="165" t="s">
        <v>527</v>
      </c>
      <c r="C433" s="165"/>
      <c r="D433" s="221"/>
      <c r="E433" s="221"/>
      <c r="F433" s="225">
        <v>2.1428571428571428</v>
      </c>
      <c r="G433" s="225">
        <v>2.1428571428571428</v>
      </c>
      <c r="H433" s="267">
        <v>2.1428571428571428</v>
      </c>
    </row>
    <row r="434" spans="1:8" s="173" customFormat="1" ht="19.95" customHeight="1" x14ac:dyDescent="0.3">
      <c r="A434" s="179" t="s">
        <v>551</v>
      </c>
      <c r="B434" s="165" t="s">
        <v>527</v>
      </c>
      <c r="C434" s="165"/>
      <c r="D434" s="221"/>
      <c r="E434" s="221"/>
      <c r="F434" s="221"/>
      <c r="G434" s="225" t="s">
        <v>422</v>
      </c>
      <c r="H434" s="267" t="s">
        <v>422</v>
      </c>
    </row>
    <row r="435" spans="1:8" s="173" customFormat="1" ht="19.95" customHeight="1" x14ac:dyDescent="0.3">
      <c r="A435" s="179" t="s">
        <v>552</v>
      </c>
      <c r="B435" s="165" t="s">
        <v>527</v>
      </c>
      <c r="C435" s="165"/>
      <c r="D435" s="221"/>
      <c r="E435" s="221"/>
      <c r="F435" s="225">
        <v>2.1428571428571428</v>
      </c>
      <c r="G435" s="225">
        <v>2.1428571428571428</v>
      </c>
      <c r="H435" s="267">
        <v>2.1428571428571428</v>
      </c>
    </row>
    <row r="436" spans="1:8" s="173" customFormat="1" ht="19.95" customHeight="1" x14ac:dyDescent="0.3">
      <c r="A436" s="179" t="s">
        <v>553</v>
      </c>
      <c r="B436" s="165" t="s">
        <v>527</v>
      </c>
      <c r="C436" s="165"/>
      <c r="D436" s="221"/>
      <c r="E436" s="221"/>
      <c r="F436" s="225">
        <v>1.1428571428571428</v>
      </c>
      <c r="G436" s="225">
        <v>1.1428571428571428</v>
      </c>
      <c r="H436" s="267">
        <v>1.1428571428571428</v>
      </c>
    </row>
    <row r="437" spans="1:8" s="173" customFormat="1" ht="19.95" customHeight="1" x14ac:dyDescent="0.3">
      <c r="A437" s="179" t="s">
        <v>554</v>
      </c>
      <c r="B437" s="165" t="s">
        <v>527</v>
      </c>
      <c r="C437" s="165"/>
      <c r="D437" s="221"/>
      <c r="E437" s="221"/>
      <c r="F437" s="225">
        <v>1.4285714285714286</v>
      </c>
      <c r="G437" s="225">
        <v>1.4285714285714286</v>
      </c>
      <c r="H437" s="267">
        <v>2.1428571428571428</v>
      </c>
    </row>
    <row r="438" spans="1:8" s="173" customFormat="1" ht="19.95" customHeight="1" x14ac:dyDescent="0.3">
      <c r="A438" s="179" t="s">
        <v>555</v>
      </c>
      <c r="B438" s="165" t="s">
        <v>527</v>
      </c>
      <c r="C438" s="165"/>
      <c r="D438" s="221"/>
      <c r="E438" s="221"/>
      <c r="F438" s="225">
        <v>8.5714285714285712</v>
      </c>
      <c r="G438" s="225">
        <v>8.5714285714285712</v>
      </c>
      <c r="H438" s="267">
        <v>8.5714285714285712</v>
      </c>
    </row>
    <row r="439" spans="1:8" s="173" customFormat="1" ht="19.95" customHeight="1" x14ac:dyDescent="0.3">
      <c r="A439" s="179" t="s">
        <v>556</v>
      </c>
      <c r="B439" s="165" t="s">
        <v>527</v>
      </c>
      <c r="C439" s="165"/>
      <c r="D439" s="221"/>
      <c r="E439" s="221"/>
      <c r="F439" s="225">
        <v>8.5714285714285712</v>
      </c>
      <c r="G439" s="225">
        <v>8.5714285714285712</v>
      </c>
      <c r="H439" s="267">
        <v>8.5714285714285712</v>
      </c>
    </row>
    <row r="440" spans="1:8" s="173" customFormat="1" ht="19.95" customHeight="1" x14ac:dyDescent="0.3">
      <c r="A440" s="179" t="s">
        <v>557</v>
      </c>
      <c r="B440" s="165" t="s">
        <v>527</v>
      </c>
      <c r="C440" s="165"/>
      <c r="D440" s="221"/>
      <c r="E440" s="221"/>
      <c r="F440" s="225">
        <v>8.5714285714285712</v>
      </c>
      <c r="G440" s="225">
        <v>8.5714285714285712</v>
      </c>
      <c r="H440" s="267">
        <v>8.5714285714285712</v>
      </c>
    </row>
    <row r="441" spans="1:8" s="173" customFormat="1" ht="19.95" customHeight="1" x14ac:dyDescent="0.3">
      <c r="A441" s="179" t="s">
        <v>558</v>
      </c>
      <c r="B441" s="165" t="s">
        <v>527</v>
      </c>
      <c r="C441" s="165"/>
      <c r="D441" s="221"/>
      <c r="E441" s="221"/>
      <c r="F441" s="225">
        <v>1.1428571428571428</v>
      </c>
      <c r="G441" s="225">
        <v>1.1428571428571428</v>
      </c>
      <c r="H441" s="267">
        <v>1.1428571428571428</v>
      </c>
    </row>
    <row r="442" spans="1:8" s="173" customFormat="1" ht="19.95" customHeight="1" x14ac:dyDescent="0.3">
      <c r="A442" s="179" t="s">
        <v>559</v>
      </c>
      <c r="B442" s="165" t="s">
        <v>527</v>
      </c>
      <c r="C442" s="165"/>
      <c r="D442" s="221"/>
      <c r="E442" s="221"/>
      <c r="F442" s="225">
        <v>1.1428571428571428</v>
      </c>
      <c r="G442" s="225">
        <v>0</v>
      </c>
      <c r="H442" s="267" t="s">
        <v>422</v>
      </c>
    </row>
    <row r="443" spans="1:8" s="173" customFormat="1" ht="19.95" customHeight="1" x14ac:dyDescent="0.3">
      <c r="A443" s="179" t="s">
        <v>560</v>
      </c>
      <c r="B443" s="165" t="s">
        <v>527</v>
      </c>
      <c r="C443" s="165"/>
      <c r="D443" s="221"/>
      <c r="E443" s="221"/>
      <c r="F443" s="225">
        <v>1.1428571428571428</v>
      </c>
      <c r="G443" s="225">
        <v>1.1428571428571428</v>
      </c>
      <c r="H443" s="267">
        <v>1.1428571428571428</v>
      </c>
    </row>
    <row r="444" spans="1:8" s="173" customFormat="1" ht="19.95" customHeight="1" x14ac:dyDescent="0.3">
      <c r="A444" s="179" t="s">
        <v>561</v>
      </c>
      <c r="B444" s="165" t="s">
        <v>527</v>
      </c>
      <c r="C444" s="165"/>
      <c r="D444" s="221"/>
      <c r="E444" s="221"/>
      <c r="F444" s="225">
        <v>8.5714285714285712</v>
      </c>
      <c r="G444" s="225">
        <v>8.5714285714285712</v>
      </c>
      <c r="H444" s="267">
        <v>8.5714285714285712</v>
      </c>
    </row>
    <row r="445" spans="1:8" s="173" customFormat="1" ht="19.95" customHeight="1" x14ac:dyDescent="0.3">
      <c r="A445" s="170" t="s">
        <v>588</v>
      </c>
      <c r="B445" s="171" t="s">
        <v>1</v>
      </c>
      <c r="C445" s="74" t="s">
        <v>179</v>
      </c>
      <c r="D445" s="172">
        <v>2020</v>
      </c>
      <c r="E445" s="172">
        <v>2021</v>
      </c>
      <c r="F445" s="172">
        <v>2022</v>
      </c>
      <c r="G445" s="172">
        <v>2023</v>
      </c>
      <c r="H445" s="172">
        <v>2024</v>
      </c>
    </row>
    <row r="446" spans="1:8" s="173" customFormat="1" ht="19.95" customHeight="1" x14ac:dyDescent="0.3">
      <c r="A446" s="185" t="s">
        <v>581</v>
      </c>
      <c r="B446" s="169"/>
      <c r="C446" s="169"/>
      <c r="D446" s="180"/>
      <c r="E446" s="180"/>
      <c r="F446" s="180"/>
      <c r="G446" s="180"/>
      <c r="H446" s="168"/>
    </row>
    <row r="447" spans="1:8" s="173" customFormat="1" ht="19.95" customHeight="1" x14ac:dyDescent="0.3">
      <c r="A447" s="228" t="s">
        <v>31</v>
      </c>
      <c r="B447" s="165" t="s">
        <v>394</v>
      </c>
      <c r="C447" s="165"/>
      <c r="D447" s="191">
        <v>2703</v>
      </c>
      <c r="E447" s="191">
        <v>2672.9166666666665</v>
      </c>
      <c r="F447" s="191">
        <v>2474.3333333333335</v>
      </c>
      <c r="G447" s="191">
        <v>2367.4166666666665</v>
      </c>
      <c r="H447" s="382">
        <v>2346.25</v>
      </c>
    </row>
    <row r="448" spans="1:8" s="173" customFormat="1" ht="19.95" customHeight="1" x14ac:dyDescent="0.3">
      <c r="A448" s="228" t="s">
        <v>326</v>
      </c>
      <c r="B448" s="165" t="s">
        <v>394</v>
      </c>
      <c r="C448" s="165"/>
      <c r="D448" s="191">
        <v>9289</v>
      </c>
      <c r="E448" s="191">
        <v>9082.6666666666661</v>
      </c>
      <c r="F448" s="191">
        <v>8967.3333333333339</v>
      </c>
      <c r="G448" s="191">
        <v>9189.1666666666661</v>
      </c>
      <c r="H448" s="382">
        <v>9277.6666666666661</v>
      </c>
    </row>
    <row r="449" spans="1:8" s="173" customFormat="1" ht="19.95" customHeight="1" x14ac:dyDescent="0.3">
      <c r="A449" s="228" t="s">
        <v>562</v>
      </c>
      <c r="B449" s="165" t="s">
        <v>394</v>
      </c>
      <c r="C449" s="165"/>
      <c r="D449" s="191">
        <v>527.08333333333337</v>
      </c>
      <c r="E449" s="191">
        <v>523.08333333333337</v>
      </c>
      <c r="F449" s="191">
        <v>502.16666666666669</v>
      </c>
      <c r="G449" s="191">
        <v>501.25</v>
      </c>
      <c r="H449" s="382">
        <v>498.16666666666669</v>
      </c>
    </row>
    <row r="450" spans="1:8" s="173" customFormat="1" ht="19.95" customHeight="1" x14ac:dyDescent="0.3">
      <c r="A450" s="228" t="s">
        <v>563</v>
      </c>
      <c r="B450" s="165" t="s">
        <v>394</v>
      </c>
      <c r="C450" s="165"/>
      <c r="D450" s="191">
        <v>9107.3333333333339</v>
      </c>
      <c r="E450" s="191">
        <v>8701.5</v>
      </c>
      <c r="F450" s="191">
        <v>8650.25</v>
      </c>
      <c r="G450" s="191">
        <v>9008.9166666666661</v>
      </c>
      <c r="H450" s="382">
        <v>9370.6666666666661</v>
      </c>
    </row>
    <row r="451" spans="1:8" s="173" customFormat="1" ht="19.95" customHeight="1" x14ac:dyDescent="0.3">
      <c r="A451" s="229" t="s">
        <v>564</v>
      </c>
      <c r="B451" s="165" t="s">
        <v>394</v>
      </c>
      <c r="C451" s="165"/>
      <c r="D451" s="191">
        <v>4493.75</v>
      </c>
      <c r="E451" s="191">
        <v>4508.166666666667</v>
      </c>
      <c r="F451" s="191">
        <v>4588.5</v>
      </c>
      <c r="G451" s="191">
        <v>4662.833333333333</v>
      </c>
      <c r="H451" s="382">
        <v>4754.5</v>
      </c>
    </row>
    <row r="452" spans="1:8" s="173" customFormat="1" ht="19.95" customHeight="1" x14ac:dyDescent="0.3">
      <c r="A452" s="228" t="s">
        <v>565</v>
      </c>
      <c r="B452" s="165" t="s">
        <v>394</v>
      </c>
      <c r="C452" s="165"/>
      <c r="D452" s="191">
        <v>3823.8333333333335</v>
      </c>
      <c r="E452" s="191">
        <v>3668.75</v>
      </c>
      <c r="F452" s="191">
        <v>3577.3333333333335</v>
      </c>
      <c r="G452" s="191">
        <v>3700.0833333333335</v>
      </c>
      <c r="H452" s="382">
        <v>3770.5833333333335</v>
      </c>
    </row>
    <row r="453" spans="1:8" s="173" customFormat="1" ht="19.95" customHeight="1" x14ac:dyDescent="0.3">
      <c r="A453" s="230" t="s">
        <v>566</v>
      </c>
      <c r="B453" s="165" t="s">
        <v>394</v>
      </c>
      <c r="C453" s="165"/>
      <c r="D453" s="189">
        <v>25450.25</v>
      </c>
      <c r="E453" s="189">
        <v>24648.916666666668</v>
      </c>
      <c r="F453" s="189">
        <v>24171.416666666668</v>
      </c>
      <c r="G453" s="189">
        <v>24766.833333333332</v>
      </c>
      <c r="H453" s="256">
        <v>25263.333333333332</v>
      </c>
    </row>
    <row r="454" spans="1:8" s="173" customFormat="1" ht="19.95" customHeight="1" x14ac:dyDescent="0.3">
      <c r="A454" s="229" t="s">
        <v>567</v>
      </c>
      <c r="B454" s="165" t="s">
        <v>394</v>
      </c>
      <c r="C454" s="165"/>
      <c r="D454" s="191">
        <v>4638.25</v>
      </c>
      <c r="E454" s="191">
        <v>4562.916666666667</v>
      </c>
      <c r="F454" s="191">
        <v>4448.25</v>
      </c>
      <c r="G454" s="191">
        <v>4586.416666666667</v>
      </c>
      <c r="H454" s="382">
        <v>4730.833333333333</v>
      </c>
    </row>
    <row r="455" spans="1:8" s="173" customFormat="1" ht="19.95" customHeight="1" x14ac:dyDescent="0.3">
      <c r="A455" s="229" t="s">
        <v>568</v>
      </c>
      <c r="B455" s="165" t="s">
        <v>394</v>
      </c>
      <c r="C455" s="165"/>
      <c r="D455" s="191">
        <v>20812</v>
      </c>
      <c r="E455" s="191">
        <v>20086</v>
      </c>
      <c r="F455" s="191">
        <v>19723.333333333332</v>
      </c>
      <c r="G455" s="191">
        <v>20183</v>
      </c>
      <c r="H455" s="382">
        <v>20535.833333333332</v>
      </c>
    </row>
    <row r="456" spans="1:8" s="173" customFormat="1" ht="19.95" customHeight="1" x14ac:dyDescent="0.3">
      <c r="A456" s="185" t="s">
        <v>582</v>
      </c>
      <c r="B456" s="169"/>
      <c r="C456" s="169"/>
      <c r="D456" s="180"/>
      <c r="E456" s="180"/>
      <c r="F456" s="180"/>
      <c r="G456" s="180"/>
      <c r="H456" s="168"/>
    </row>
    <row r="457" spans="1:8" s="173" customFormat="1" ht="19.95" customHeight="1" x14ac:dyDescent="0.3">
      <c r="A457" s="228" t="s">
        <v>31</v>
      </c>
      <c r="B457" s="165" t="s">
        <v>394</v>
      </c>
      <c r="C457" s="165"/>
      <c r="D457" s="191">
        <v>2594.8333333333335</v>
      </c>
      <c r="E457" s="191">
        <v>2660.3333333333335</v>
      </c>
      <c r="F457" s="191">
        <v>2460.4166666666665</v>
      </c>
      <c r="G457" s="191">
        <v>2351.5833333333335</v>
      </c>
      <c r="H457" s="382">
        <v>2329.25</v>
      </c>
    </row>
    <row r="458" spans="1:8" s="173" customFormat="1" ht="19.95" customHeight="1" x14ac:dyDescent="0.3">
      <c r="A458" s="228" t="s">
        <v>326</v>
      </c>
      <c r="B458" s="165" t="s">
        <v>394</v>
      </c>
      <c r="C458" s="165"/>
      <c r="D458" s="191">
        <v>9021.8333333333339</v>
      </c>
      <c r="E458" s="191">
        <v>8966.4166666666661</v>
      </c>
      <c r="F458" s="191">
        <v>8846.9166666666661</v>
      </c>
      <c r="G458" s="191">
        <v>9001.4166666666661</v>
      </c>
      <c r="H458" s="382">
        <v>9045.25</v>
      </c>
    </row>
    <row r="459" spans="1:8" s="173" customFormat="1" ht="19.95" customHeight="1" x14ac:dyDescent="0.3">
      <c r="A459" s="228" t="s">
        <v>562</v>
      </c>
      <c r="B459" s="165" t="s">
        <v>394</v>
      </c>
      <c r="C459" s="165"/>
      <c r="D459" s="191">
        <v>527.08333333333337</v>
      </c>
      <c r="E459" s="191">
        <v>523.08333333333337</v>
      </c>
      <c r="F459" s="191">
        <v>502.16666666666669</v>
      </c>
      <c r="G459" s="191">
        <v>501</v>
      </c>
      <c r="H459" s="382">
        <v>496.66666666666669</v>
      </c>
    </row>
    <row r="460" spans="1:8" s="173" customFormat="1" ht="19.95" customHeight="1" x14ac:dyDescent="0.3">
      <c r="A460" s="228" t="s">
        <v>563</v>
      </c>
      <c r="B460" s="165" t="s">
        <v>394</v>
      </c>
      <c r="C460" s="165"/>
      <c r="D460" s="191">
        <v>8947.25</v>
      </c>
      <c r="E460" s="191">
        <v>8635.75</v>
      </c>
      <c r="F460" s="191">
        <v>8579.5833333333339</v>
      </c>
      <c r="G460" s="191">
        <v>8904.1666666666661</v>
      </c>
      <c r="H460" s="382">
        <v>9219.5833333333339</v>
      </c>
    </row>
    <row r="461" spans="1:8" s="173" customFormat="1" ht="19.95" customHeight="1" x14ac:dyDescent="0.3">
      <c r="A461" s="229" t="s">
        <v>564</v>
      </c>
      <c r="B461" s="165" t="s">
        <v>394</v>
      </c>
      <c r="C461" s="165"/>
      <c r="D461" s="191">
        <v>4437</v>
      </c>
      <c r="E461" s="191">
        <v>4475.083333333333</v>
      </c>
      <c r="F461" s="191">
        <v>4544.916666666667</v>
      </c>
      <c r="G461" s="191">
        <v>4602.166666666667</v>
      </c>
      <c r="H461" s="382">
        <v>4670.166666666667</v>
      </c>
    </row>
    <row r="462" spans="1:8" s="173" customFormat="1" ht="19.95" customHeight="1" x14ac:dyDescent="0.3">
      <c r="A462" s="228" t="s">
        <v>565</v>
      </c>
      <c r="B462" s="165" t="s">
        <v>394</v>
      </c>
      <c r="C462" s="165"/>
      <c r="D462" s="191">
        <v>3548.5833333333335</v>
      </c>
      <c r="E462" s="191">
        <v>3541.75</v>
      </c>
      <c r="F462" s="191">
        <v>3435.25</v>
      </c>
      <c r="G462" s="191">
        <v>3558.5833333333335</v>
      </c>
      <c r="H462" s="382">
        <v>3633.5833333333335</v>
      </c>
    </row>
    <row r="463" spans="1:8" s="173" customFormat="1" ht="19.95" customHeight="1" x14ac:dyDescent="0.3">
      <c r="A463" s="228" t="s">
        <v>566</v>
      </c>
      <c r="B463" s="165" t="s">
        <v>394</v>
      </c>
      <c r="C463" s="165"/>
      <c r="D463" s="189">
        <v>24639.583333333332</v>
      </c>
      <c r="E463" s="189">
        <v>24327.333333333332</v>
      </c>
      <c r="F463" s="189">
        <v>23824.333333333332</v>
      </c>
      <c r="G463" s="189">
        <v>24316.75</v>
      </c>
      <c r="H463" s="256">
        <v>24725.333333333332</v>
      </c>
    </row>
    <row r="464" spans="1:8" s="173" customFormat="1" ht="19.95" customHeight="1" x14ac:dyDescent="0.3">
      <c r="A464" s="229" t="s">
        <v>567</v>
      </c>
      <c r="B464" s="165" t="s">
        <v>394</v>
      </c>
      <c r="C464" s="165"/>
      <c r="D464" s="191">
        <v>4385.416666666667</v>
      </c>
      <c r="E464" s="191">
        <v>4496.833333333333</v>
      </c>
      <c r="F464" s="191">
        <v>4381.75</v>
      </c>
      <c r="G464" s="191">
        <v>4586.416666666667</v>
      </c>
      <c r="H464" s="382">
        <v>4638.75</v>
      </c>
    </row>
    <row r="465" spans="1:8" s="173" customFormat="1" ht="19.95" customHeight="1" x14ac:dyDescent="0.3">
      <c r="A465" s="229" t="s">
        <v>568</v>
      </c>
      <c r="B465" s="165" t="s">
        <v>394</v>
      </c>
      <c r="C465" s="165"/>
      <c r="D465" s="191">
        <v>20254.166666666668</v>
      </c>
      <c r="E465" s="191">
        <v>19830.5</v>
      </c>
      <c r="F465" s="191">
        <v>19442.75</v>
      </c>
      <c r="G465" s="191">
        <v>19818.333333333332</v>
      </c>
      <c r="H465" s="382">
        <v>20088.833333333332</v>
      </c>
    </row>
    <row r="466" spans="1:8" s="173" customFormat="1" ht="19.95" customHeight="1" x14ac:dyDescent="0.3">
      <c r="A466" s="185" t="s">
        <v>583</v>
      </c>
      <c r="B466" s="169"/>
      <c r="C466" s="169"/>
      <c r="D466" s="180"/>
      <c r="E466" s="180"/>
      <c r="F466" s="180"/>
      <c r="G466" s="180"/>
      <c r="H466" s="168"/>
    </row>
    <row r="467" spans="1:8" s="173" customFormat="1" ht="19.95" customHeight="1" x14ac:dyDescent="0.3">
      <c r="A467" s="228" t="s">
        <v>31</v>
      </c>
      <c r="B467" s="165" t="s">
        <v>394</v>
      </c>
      <c r="C467" s="165"/>
      <c r="D467" s="191">
        <v>108.16666666666667</v>
      </c>
      <c r="E467" s="191">
        <v>12.583333333333334</v>
      </c>
      <c r="F467" s="191">
        <v>13.916666666666666</v>
      </c>
      <c r="G467" s="191">
        <v>15.833333333333334</v>
      </c>
      <c r="H467" s="382">
        <v>17</v>
      </c>
    </row>
    <row r="468" spans="1:8" s="173" customFormat="1" ht="19.95" customHeight="1" x14ac:dyDescent="0.3">
      <c r="A468" s="228" t="s">
        <v>326</v>
      </c>
      <c r="B468" s="165" t="s">
        <v>394</v>
      </c>
      <c r="C468" s="165"/>
      <c r="D468" s="191">
        <v>267.16666666666669</v>
      </c>
      <c r="E468" s="191">
        <v>116.25</v>
      </c>
      <c r="F468" s="191">
        <v>120.41666666666667</v>
      </c>
      <c r="G468" s="191">
        <v>187.75</v>
      </c>
      <c r="H468" s="382">
        <v>232.41666666666666</v>
      </c>
    </row>
    <row r="469" spans="1:8" s="173" customFormat="1" ht="19.95" customHeight="1" x14ac:dyDescent="0.3">
      <c r="A469" s="228" t="s">
        <v>562</v>
      </c>
      <c r="B469" s="165" t="s">
        <v>394</v>
      </c>
      <c r="C469" s="165"/>
      <c r="D469" s="191">
        <v>0</v>
      </c>
      <c r="E469" s="191">
        <v>0</v>
      </c>
      <c r="F469" s="191">
        <v>0</v>
      </c>
      <c r="G469" s="191">
        <v>0.25</v>
      </c>
      <c r="H469" s="382">
        <v>1.5</v>
      </c>
    </row>
    <row r="470" spans="1:8" s="173" customFormat="1" ht="19.95" customHeight="1" x14ac:dyDescent="0.3">
      <c r="A470" s="228" t="s">
        <v>563</v>
      </c>
      <c r="B470" s="165" t="s">
        <v>394</v>
      </c>
      <c r="C470" s="165"/>
      <c r="D470" s="191">
        <v>160.08333333333334</v>
      </c>
      <c r="E470" s="191">
        <v>65.75</v>
      </c>
      <c r="F470" s="191">
        <v>70.666666666666671</v>
      </c>
      <c r="G470" s="191">
        <v>104.75</v>
      </c>
      <c r="H470" s="382">
        <v>151.08333333333334</v>
      </c>
    </row>
    <row r="471" spans="1:8" s="173" customFormat="1" ht="19.95" customHeight="1" x14ac:dyDescent="0.3">
      <c r="A471" s="229" t="s">
        <v>564</v>
      </c>
      <c r="B471" s="165" t="s">
        <v>394</v>
      </c>
      <c r="C471" s="165"/>
      <c r="D471" s="191">
        <v>56.75</v>
      </c>
      <c r="E471" s="191">
        <v>33.083333333333336</v>
      </c>
      <c r="F471" s="191">
        <v>43.583333333333336</v>
      </c>
      <c r="G471" s="191">
        <v>60.666666666666664</v>
      </c>
      <c r="H471" s="382">
        <v>84.333333333333329</v>
      </c>
    </row>
    <row r="472" spans="1:8" s="173" customFormat="1" ht="19.95" customHeight="1" x14ac:dyDescent="0.3">
      <c r="A472" s="228" t="s">
        <v>565</v>
      </c>
      <c r="B472" s="165" t="s">
        <v>394</v>
      </c>
      <c r="C472" s="165"/>
      <c r="D472" s="191">
        <v>275.25</v>
      </c>
      <c r="E472" s="191">
        <v>127</v>
      </c>
      <c r="F472" s="191">
        <v>142.08333333333334</v>
      </c>
      <c r="G472" s="191">
        <v>141.5</v>
      </c>
      <c r="H472" s="382">
        <v>136</v>
      </c>
    </row>
    <row r="473" spans="1:8" s="173" customFormat="1" ht="19.95" customHeight="1" x14ac:dyDescent="0.3">
      <c r="A473" s="230" t="s">
        <v>566</v>
      </c>
      <c r="B473" s="165" t="s">
        <v>394</v>
      </c>
      <c r="C473" s="165"/>
      <c r="D473" s="189">
        <v>810.66666666666663</v>
      </c>
      <c r="E473" s="189">
        <v>321.58333333333331</v>
      </c>
      <c r="F473" s="189">
        <v>347.08333333333331</v>
      </c>
      <c r="G473" s="189">
        <v>450.08333333333331</v>
      </c>
      <c r="H473" s="256">
        <v>538</v>
      </c>
    </row>
    <row r="474" spans="1:8" s="173" customFormat="1" ht="19.95" customHeight="1" x14ac:dyDescent="0.3">
      <c r="A474" s="229" t="s">
        <v>567</v>
      </c>
      <c r="B474" s="165" t="s">
        <v>394</v>
      </c>
      <c r="C474" s="165"/>
      <c r="D474" s="191">
        <v>252.83333333333334</v>
      </c>
      <c r="E474" s="191">
        <v>66.083333333333329</v>
      </c>
      <c r="F474" s="191">
        <v>66.5</v>
      </c>
      <c r="G474" s="191">
        <v>85.916666666666671</v>
      </c>
      <c r="H474" s="382">
        <v>92.083333333333329</v>
      </c>
    </row>
    <row r="475" spans="1:8" s="173" customFormat="1" ht="19.95" customHeight="1" x14ac:dyDescent="0.3">
      <c r="A475" s="229" t="s">
        <v>568</v>
      </c>
      <c r="B475" s="165" t="s">
        <v>394</v>
      </c>
      <c r="C475" s="165"/>
      <c r="D475" s="191">
        <v>557.83333333333337</v>
      </c>
      <c r="E475" s="191">
        <v>255.5</v>
      </c>
      <c r="F475" s="191">
        <v>280.58333333333331</v>
      </c>
      <c r="G475" s="191">
        <v>364.66666666666669</v>
      </c>
      <c r="H475" s="382">
        <v>447</v>
      </c>
    </row>
    <row r="476" spans="1:8" s="173" customFormat="1" ht="19.95" customHeight="1" x14ac:dyDescent="0.3">
      <c r="A476" s="231" t="s">
        <v>584</v>
      </c>
      <c r="B476" s="169"/>
      <c r="C476" s="169"/>
      <c r="D476" s="231"/>
      <c r="E476" s="231"/>
      <c r="F476" s="231"/>
      <c r="G476" s="231"/>
      <c r="H476" s="389"/>
    </row>
    <row r="477" spans="1:8" s="173" customFormat="1" ht="19.95" customHeight="1" x14ac:dyDescent="0.3">
      <c r="A477" s="232" t="s">
        <v>566</v>
      </c>
      <c r="B477" s="165" t="s">
        <v>394</v>
      </c>
      <c r="C477" s="165"/>
      <c r="D477" s="189">
        <v>24948</v>
      </c>
      <c r="E477" s="189">
        <v>24291</v>
      </c>
      <c r="F477" s="189">
        <v>24277</v>
      </c>
      <c r="G477" s="189">
        <v>24912</v>
      </c>
      <c r="H477" s="256">
        <v>25528</v>
      </c>
    </row>
    <row r="478" spans="1:8" s="173" customFormat="1" ht="19.95" customHeight="1" x14ac:dyDescent="0.3">
      <c r="A478" s="229" t="s">
        <v>567</v>
      </c>
      <c r="B478" s="165" t="s">
        <v>394</v>
      </c>
      <c r="C478" s="165"/>
      <c r="D478" s="191">
        <v>4605</v>
      </c>
      <c r="E478" s="191">
        <v>4487</v>
      </c>
      <c r="F478" s="191">
        <v>4455</v>
      </c>
      <c r="G478" s="191">
        <v>4646</v>
      </c>
      <c r="H478" s="382">
        <v>4794</v>
      </c>
    </row>
    <row r="479" spans="1:8" s="173" customFormat="1" ht="19.95" customHeight="1" x14ac:dyDescent="0.3">
      <c r="A479" s="233" t="s">
        <v>568</v>
      </c>
      <c r="B479" s="165" t="s">
        <v>394</v>
      </c>
      <c r="C479" s="165"/>
      <c r="D479" s="191">
        <v>20343</v>
      </c>
      <c r="E479" s="191">
        <v>19804</v>
      </c>
      <c r="F479" s="191">
        <v>19822</v>
      </c>
      <c r="G479" s="191">
        <v>20266</v>
      </c>
      <c r="H479" s="382">
        <v>20734</v>
      </c>
    </row>
    <row r="480" spans="1:8" s="173" customFormat="1" ht="19.95" customHeight="1" x14ac:dyDescent="0.3">
      <c r="A480" s="185" t="s">
        <v>585</v>
      </c>
      <c r="B480" s="164" t="s">
        <v>394</v>
      </c>
      <c r="C480" s="164"/>
      <c r="D480" s="174">
        <v>3042</v>
      </c>
      <c r="E480" s="174">
        <v>2837</v>
      </c>
      <c r="F480" s="174">
        <v>3164</v>
      </c>
      <c r="G480" s="174">
        <v>3521</v>
      </c>
      <c r="H480" s="245">
        <v>3278</v>
      </c>
    </row>
    <row r="481" spans="1:8" s="173" customFormat="1" ht="19.95" customHeight="1" x14ac:dyDescent="0.3">
      <c r="A481" s="201" t="s">
        <v>37</v>
      </c>
      <c r="B481" s="166" t="s">
        <v>394</v>
      </c>
      <c r="C481" s="165"/>
      <c r="D481" s="198">
        <v>1323</v>
      </c>
      <c r="E481" s="198">
        <v>1219</v>
      </c>
      <c r="F481" s="198">
        <v>1342</v>
      </c>
      <c r="G481" s="198">
        <v>1646</v>
      </c>
      <c r="H481" s="260">
        <v>1517</v>
      </c>
    </row>
    <row r="482" spans="1:8" s="173" customFormat="1" ht="19.95" customHeight="1" x14ac:dyDescent="0.3">
      <c r="A482" s="201" t="s">
        <v>38</v>
      </c>
      <c r="B482" s="166" t="s">
        <v>394</v>
      </c>
      <c r="C482" s="165"/>
      <c r="D482" s="198">
        <v>195</v>
      </c>
      <c r="E482" s="198">
        <v>232</v>
      </c>
      <c r="F482" s="198">
        <v>230</v>
      </c>
      <c r="G482" s="198">
        <v>363</v>
      </c>
      <c r="H482" s="260">
        <v>261</v>
      </c>
    </row>
    <row r="483" spans="1:8" s="173" customFormat="1" ht="19.95" customHeight="1" x14ac:dyDescent="0.3">
      <c r="A483" s="201" t="s">
        <v>39</v>
      </c>
      <c r="B483" s="166" t="s">
        <v>394</v>
      </c>
      <c r="C483" s="165"/>
      <c r="D483" s="198">
        <v>1037</v>
      </c>
      <c r="E483" s="198">
        <v>1000</v>
      </c>
      <c r="F483" s="198">
        <v>1214</v>
      </c>
      <c r="G483" s="198">
        <v>1072</v>
      </c>
      <c r="H483" s="260">
        <v>1087</v>
      </c>
    </row>
    <row r="484" spans="1:8" s="173" customFormat="1" ht="19.95" customHeight="1" x14ac:dyDescent="0.3">
      <c r="A484" s="201" t="s">
        <v>405</v>
      </c>
      <c r="B484" s="166" t="s">
        <v>394</v>
      </c>
      <c r="C484" s="165"/>
      <c r="D484" s="198">
        <v>458</v>
      </c>
      <c r="E484" s="198">
        <v>352</v>
      </c>
      <c r="F484" s="198">
        <v>341</v>
      </c>
      <c r="G484" s="198">
        <v>396</v>
      </c>
      <c r="H484" s="260">
        <v>374</v>
      </c>
    </row>
    <row r="485" spans="1:8" s="173" customFormat="1" ht="19.95" customHeight="1" x14ac:dyDescent="0.3">
      <c r="A485" s="201" t="s">
        <v>406</v>
      </c>
      <c r="B485" s="166" t="s">
        <v>394</v>
      </c>
      <c r="C485" s="165"/>
      <c r="D485" s="198">
        <v>29</v>
      </c>
      <c r="E485" s="198">
        <v>34</v>
      </c>
      <c r="F485" s="198">
        <v>37</v>
      </c>
      <c r="G485" s="198">
        <v>44</v>
      </c>
      <c r="H485" s="260">
        <v>39</v>
      </c>
    </row>
    <row r="486" spans="1:8" x14ac:dyDescent="0.3">
      <c r="A486" s="158"/>
      <c r="B486" s="159"/>
      <c r="C486" s="159"/>
      <c r="D486" s="160"/>
      <c r="E486" s="160"/>
      <c r="F486" s="160"/>
      <c r="G486" s="160"/>
      <c r="H486" s="390"/>
    </row>
    <row r="487" spans="1:8" x14ac:dyDescent="0.3">
      <c r="A487" s="161" t="s">
        <v>166</v>
      </c>
      <c r="B487" s="162"/>
      <c r="C487" s="162"/>
      <c r="D487" s="163"/>
      <c r="E487" s="163"/>
      <c r="F487" s="163"/>
      <c r="G487" s="163"/>
      <c r="H487" s="162"/>
    </row>
    <row r="488" spans="1:8" s="243" customFormat="1" x14ac:dyDescent="0.3">
      <c r="A488" s="471" t="s">
        <v>569</v>
      </c>
      <c r="B488" s="471"/>
      <c r="C488" s="471"/>
      <c r="D488" s="471"/>
      <c r="E488" s="471"/>
      <c r="F488" s="471"/>
      <c r="G488" s="471"/>
      <c r="H488" s="471"/>
    </row>
    <row r="489" spans="1:8" s="243" customFormat="1" x14ac:dyDescent="0.3">
      <c r="A489" s="472" t="s">
        <v>570</v>
      </c>
      <c r="B489" s="472"/>
      <c r="C489" s="472"/>
      <c r="D489" s="472"/>
      <c r="E489" s="472"/>
      <c r="F489" s="472"/>
      <c r="G489" s="472"/>
      <c r="H489" s="472"/>
    </row>
    <row r="490" spans="1:8" x14ac:dyDescent="0.3">
      <c r="A490" s="161" t="s">
        <v>171</v>
      </c>
      <c r="B490" s="162"/>
      <c r="C490" s="162"/>
      <c r="D490" s="163"/>
      <c r="E490" s="163"/>
      <c r="F490" s="163"/>
      <c r="G490" s="163"/>
      <c r="H490" s="162"/>
    </row>
    <row r="491" spans="1:8" x14ac:dyDescent="0.3">
      <c r="A491" s="474" t="s">
        <v>589</v>
      </c>
      <c r="B491" s="474"/>
      <c r="C491" s="474"/>
      <c r="D491" s="474"/>
      <c r="E491" s="474"/>
      <c r="F491" s="474"/>
      <c r="G491" s="474"/>
      <c r="H491" s="474"/>
    </row>
    <row r="492" spans="1:8" x14ac:dyDescent="0.3">
      <c r="A492" s="473" t="s">
        <v>571</v>
      </c>
      <c r="B492" s="473"/>
      <c r="C492" s="473"/>
      <c r="D492" s="473"/>
      <c r="E492" s="473"/>
      <c r="F492" s="473"/>
      <c r="G492" s="473"/>
      <c r="H492" s="473"/>
    </row>
    <row r="493" spans="1:8" x14ac:dyDescent="0.3">
      <c r="A493" s="473" t="s">
        <v>572</v>
      </c>
      <c r="B493" s="473"/>
      <c r="C493" s="473"/>
      <c r="D493" s="473"/>
      <c r="E493" s="473"/>
      <c r="F493" s="473"/>
      <c r="G493" s="473"/>
      <c r="H493" s="473"/>
    </row>
    <row r="494" spans="1:8" x14ac:dyDescent="0.3">
      <c r="A494" s="473" t="s">
        <v>573</v>
      </c>
      <c r="B494" s="473"/>
      <c r="C494" s="473"/>
      <c r="D494" s="473"/>
      <c r="E494" s="473"/>
      <c r="F494" s="473"/>
      <c r="G494" s="473"/>
      <c r="H494" s="473"/>
    </row>
    <row r="495" spans="1:8" x14ac:dyDescent="0.3">
      <c r="A495" s="473" t="s">
        <v>574</v>
      </c>
      <c r="B495" s="473"/>
      <c r="C495" s="473"/>
      <c r="D495" s="473"/>
      <c r="E495" s="473"/>
      <c r="F495" s="473"/>
      <c r="G495" s="473"/>
      <c r="H495" s="473"/>
    </row>
    <row r="496" spans="1:8" x14ac:dyDescent="0.3">
      <c r="A496" s="473" t="s">
        <v>591</v>
      </c>
      <c r="B496" s="473"/>
      <c r="C496" s="473"/>
      <c r="D496" s="473"/>
      <c r="E496" s="473"/>
      <c r="F496" s="473"/>
      <c r="G496" s="473"/>
      <c r="H496" s="473"/>
    </row>
    <row r="497" spans="1:8" x14ac:dyDescent="0.3">
      <c r="A497" s="473" t="s">
        <v>575</v>
      </c>
      <c r="B497" s="473"/>
      <c r="C497" s="473"/>
      <c r="D497" s="473"/>
      <c r="E497" s="473"/>
      <c r="F497" s="473"/>
      <c r="G497" s="473"/>
      <c r="H497" s="473"/>
    </row>
    <row r="498" spans="1:8" x14ac:dyDescent="0.3">
      <c r="A498" s="473" t="s">
        <v>576</v>
      </c>
      <c r="B498" s="473"/>
      <c r="C498" s="473"/>
      <c r="D498" s="473"/>
      <c r="E498" s="473"/>
      <c r="F498" s="473"/>
      <c r="G498" s="473"/>
      <c r="H498" s="473"/>
    </row>
    <row r="499" spans="1:8" ht="24.6" customHeight="1" x14ac:dyDescent="0.3">
      <c r="A499" s="470" t="s">
        <v>592</v>
      </c>
      <c r="B499" s="470"/>
      <c r="C499" s="470"/>
      <c r="D499" s="470"/>
      <c r="E499" s="470"/>
      <c r="F499" s="470"/>
      <c r="G499" s="470"/>
      <c r="H499" s="470"/>
    </row>
    <row r="500" spans="1:8" x14ac:dyDescent="0.3">
      <c r="A500" s="470" t="s">
        <v>577</v>
      </c>
      <c r="B500" s="470"/>
      <c r="C500" s="470"/>
      <c r="D500" s="470"/>
      <c r="E500" s="470"/>
      <c r="F500" s="470"/>
      <c r="G500" s="470"/>
      <c r="H500" s="470"/>
    </row>
  </sheetData>
  <mergeCells count="12">
    <mergeCell ref="A499:H499"/>
    <mergeCell ref="A500:H500"/>
    <mergeCell ref="A488:H488"/>
    <mergeCell ref="A489:H489"/>
    <mergeCell ref="A495:H495"/>
    <mergeCell ref="A496:H496"/>
    <mergeCell ref="A497:H497"/>
    <mergeCell ref="A498:H498"/>
    <mergeCell ref="A491:H491"/>
    <mergeCell ref="A492:H492"/>
    <mergeCell ref="A493:H493"/>
    <mergeCell ref="A494:H49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F0B8-DAB4-4726-BF73-B219E5C5F530}">
  <sheetPr>
    <tabColor theme="5" tint="0.39997558519241921"/>
  </sheetPr>
  <dimension ref="A1:I93"/>
  <sheetViews>
    <sheetView zoomScaleNormal="100" workbookViewId="0"/>
  </sheetViews>
  <sheetFormatPr defaultRowHeight="14.4" x14ac:dyDescent="0.3"/>
  <cols>
    <col min="1" max="1" width="75.77734375" style="299" customWidth="1"/>
    <col min="2" max="3" width="20.77734375" customWidth="1"/>
    <col min="4" max="7" width="30.77734375" customWidth="1"/>
    <col min="8" max="8" width="31" customWidth="1"/>
  </cols>
  <sheetData>
    <row r="1" spans="1:8" s="6" customFormat="1" ht="30" customHeight="1" x14ac:dyDescent="0.3">
      <c r="A1" s="145" t="s">
        <v>782</v>
      </c>
      <c r="B1" s="296"/>
      <c r="C1" s="296"/>
      <c r="D1" s="296"/>
      <c r="E1" s="296"/>
      <c r="F1" s="296"/>
      <c r="G1" s="296"/>
      <c r="H1" s="296"/>
    </row>
    <row r="2" spans="1:8" s="116" customFormat="1" ht="19.95" customHeight="1" x14ac:dyDescent="0.3">
      <c r="A2" s="8" t="s">
        <v>593</v>
      </c>
      <c r="B2" s="413" t="s">
        <v>1</v>
      </c>
      <c r="C2" s="74" t="s">
        <v>179</v>
      </c>
      <c r="D2" s="297">
        <v>2020</v>
      </c>
      <c r="E2" s="297">
        <v>2021</v>
      </c>
      <c r="F2" s="297">
        <v>2022</v>
      </c>
      <c r="G2" s="297">
        <v>2023</v>
      </c>
      <c r="H2" s="297">
        <v>2024</v>
      </c>
    </row>
    <row r="3" spans="1:8" s="116" customFormat="1" ht="19.95" customHeight="1" x14ac:dyDescent="0.3">
      <c r="A3" s="414" t="s">
        <v>594</v>
      </c>
      <c r="B3" s="1" t="s">
        <v>135</v>
      </c>
      <c r="C3" s="80"/>
      <c r="D3" s="115">
        <v>118</v>
      </c>
      <c r="E3" s="115">
        <v>344</v>
      </c>
      <c r="F3" s="115">
        <v>184</v>
      </c>
      <c r="G3" s="115">
        <v>176</v>
      </c>
      <c r="H3" s="115">
        <v>730</v>
      </c>
    </row>
    <row r="4" spans="1:8" ht="19.95" customHeight="1" x14ac:dyDescent="0.3">
      <c r="A4" s="211" t="s">
        <v>595</v>
      </c>
      <c r="B4" s="114" t="s">
        <v>135</v>
      </c>
      <c r="C4" s="289"/>
      <c r="D4" s="114">
        <v>1</v>
      </c>
      <c r="E4" s="114">
        <v>2</v>
      </c>
      <c r="F4" s="412">
        <v>4</v>
      </c>
      <c r="G4" s="412">
        <v>6</v>
      </c>
      <c r="H4" s="412">
        <v>3</v>
      </c>
    </row>
    <row r="5" spans="1:8" ht="19.95" customHeight="1" x14ac:dyDescent="0.3">
      <c r="A5" s="211" t="s">
        <v>596</v>
      </c>
      <c r="B5" s="114" t="s">
        <v>135</v>
      </c>
      <c r="C5" s="289"/>
      <c r="D5" s="114">
        <v>31</v>
      </c>
      <c r="E5" s="114">
        <v>142</v>
      </c>
      <c r="F5" s="412">
        <v>60</v>
      </c>
      <c r="G5" s="412">
        <v>26</v>
      </c>
      <c r="H5" s="412">
        <v>587</v>
      </c>
    </row>
    <row r="6" spans="1:8" ht="19.95" customHeight="1" x14ac:dyDescent="0.3">
      <c r="A6" s="415" t="s">
        <v>597</v>
      </c>
      <c r="B6" s="114" t="s">
        <v>135</v>
      </c>
      <c r="C6" s="289"/>
      <c r="D6" s="114">
        <v>6</v>
      </c>
      <c r="E6" s="114">
        <v>12</v>
      </c>
      <c r="F6" s="412">
        <v>4</v>
      </c>
      <c r="G6" s="412">
        <v>4</v>
      </c>
      <c r="H6" s="412">
        <v>3</v>
      </c>
    </row>
    <row r="7" spans="1:8" ht="19.95" customHeight="1" x14ac:dyDescent="0.3">
      <c r="A7" s="211" t="s">
        <v>241</v>
      </c>
      <c r="B7" s="114" t="s">
        <v>135</v>
      </c>
      <c r="C7" s="289"/>
      <c r="D7" s="114">
        <v>1</v>
      </c>
      <c r="E7" s="114">
        <v>3</v>
      </c>
      <c r="F7" s="412">
        <v>0</v>
      </c>
      <c r="G7" s="412">
        <v>0</v>
      </c>
      <c r="H7" s="412">
        <v>0</v>
      </c>
    </row>
    <row r="8" spans="1:8" ht="19.95" customHeight="1" x14ac:dyDescent="0.3">
      <c r="A8" s="15" t="s">
        <v>598</v>
      </c>
      <c r="B8" s="114" t="s">
        <v>135</v>
      </c>
      <c r="C8" s="289"/>
      <c r="D8" s="114">
        <v>21</v>
      </c>
      <c r="E8" s="114">
        <v>68</v>
      </c>
      <c r="F8" s="412">
        <v>39</v>
      </c>
      <c r="G8" s="412">
        <v>69</v>
      </c>
      <c r="H8" s="412">
        <v>69</v>
      </c>
    </row>
    <row r="9" spans="1:8" ht="19.95" customHeight="1" x14ac:dyDescent="0.3">
      <c r="A9" s="211" t="s">
        <v>599</v>
      </c>
      <c r="B9" s="114" t="s">
        <v>135</v>
      </c>
      <c r="C9" s="289"/>
      <c r="D9" s="114">
        <v>4</v>
      </c>
      <c r="E9" s="114">
        <v>3</v>
      </c>
      <c r="F9" s="412">
        <v>3</v>
      </c>
      <c r="G9" s="412">
        <v>15</v>
      </c>
      <c r="H9" s="412">
        <v>5</v>
      </c>
    </row>
    <row r="10" spans="1:8" ht="19.95" customHeight="1" x14ac:dyDescent="0.3">
      <c r="A10" s="211" t="s">
        <v>600</v>
      </c>
      <c r="B10" s="114" t="s">
        <v>135</v>
      </c>
      <c r="C10" s="289"/>
      <c r="D10" s="114">
        <v>2</v>
      </c>
      <c r="E10" s="114">
        <v>10</v>
      </c>
      <c r="F10" s="412">
        <v>8</v>
      </c>
      <c r="G10" s="412">
        <v>7</v>
      </c>
      <c r="H10" s="412">
        <v>7</v>
      </c>
    </row>
    <row r="11" spans="1:8" ht="19.95" customHeight="1" x14ac:dyDescent="0.3">
      <c r="A11" s="211" t="s">
        <v>601</v>
      </c>
      <c r="B11" s="114" t="s">
        <v>135</v>
      </c>
      <c r="C11" s="289"/>
      <c r="D11" s="114">
        <v>1</v>
      </c>
      <c r="E11" s="114">
        <v>2</v>
      </c>
      <c r="F11" s="412">
        <v>3</v>
      </c>
      <c r="G11" s="412">
        <v>0</v>
      </c>
      <c r="H11" s="412">
        <v>2</v>
      </c>
    </row>
    <row r="12" spans="1:8" ht="19.95" customHeight="1" x14ac:dyDescent="0.3">
      <c r="A12" s="211" t="s">
        <v>237</v>
      </c>
      <c r="B12" s="114" t="s">
        <v>135</v>
      </c>
      <c r="C12" s="289"/>
      <c r="D12" s="114">
        <v>51</v>
      </c>
      <c r="E12" s="114">
        <v>102</v>
      </c>
      <c r="F12" s="412">
        <v>63</v>
      </c>
      <c r="G12" s="412">
        <v>48</v>
      </c>
      <c r="H12" s="412">
        <v>52</v>
      </c>
    </row>
    <row r="13" spans="1:8" ht="19.95" customHeight="1" x14ac:dyDescent="0.3">
      <c r="A13" s="211" t="s">
        <v>327</v>
      </c>
      <c r="B13" s="114" t="s">
        <v>135</v>
      </c>
      <c r="C13" s="289"/>
      <c r="D13" s="317"/>
      <c r="E13" s="317"/>
      <c r="F13" s="317"/>
      <c r="G13" s="412">
        <v>1</v>
      </c>
      <c r="H13" s="412">
        <v>0</v>
      </c>
    </row>
    <row r="14" spans="1:8" ht="19.95" customHeight="1" x14ac:dyDescent="0.3">
      <c r="A14" s="211" t="s">
        <v>562</v>
      </c>
      <c r="B14" s="114" t="s">
        <v>135</v>
      </c>
      <c r="C14" s="289"/>
      <c r="D14" s="317"/>
      <c r="E14" s="317"/>
      <c r="F14" s="317"/>
      <c r="G14" s="317"/>
      <c r="H14" s="412">
        <v>2</v>
      </c>
    </row>
    <row r="15" spans="1:8" ht="19.95" customHeight="1" x14ac:dyDescent="0.3">
      <c r="A15" s="8" t="s">
        <v>602</v>
      </c>
      <c r="B15" s="413" t="s">
        <v>1</v>
      </c>
      <c r="C15" s="74" t="s">
        <v>179</v>
      </c>
      <c r="D15" s="297">
        <v>2020</v>
      </c>
      <c r="E15" s="297">
        <v>2021</v>
      </c>
      <c r="F15" s="297">
        <v>2022</v>
      </c>
      <c r="G15" s="297">
        <v>2023</v>
      </c>
      <c r="H15" s="297">
        <v>2024</v>
      </c>
    </row>
    <row r="16" spans="1:8" ht="19.95" customHeight="1" x14ac:dyDescent="0.3">
      <c r="A16" s="126" t="s">
        <v>603</v>
      </c>
      <c r="B16" s="115" t="s">
        <v>152</v>
      </c>
      <c r="C16" s="115"/>
      <c r="D16" s="343">
        <v>2278.67</v>
      </c>
      <c r="E16" s="343">
        <v>1445.46</v>
      </c>
      <c r="F16" s="343">
        <v>1081.788</v>
      </c>
      <c r="G16" s="343">
        <v>1152.6000000000001</v>
      </c>
      <c r="H16" s="343">
        <v>1269.7</v>
      </c>
    </row>
    <row r="17" spans="1:8" ht="19.95" customHeight="1" x14ac:dyDescent="0.3">
      <c r="A17" s="15" t="s">
        <v>627</v>
      </c>
      <c r="B17" s="114" t="s">
        <v>152</v>
      </c>
      <c r="C17" s="114"/>
      <c r="D17" s="393">
        <v>2052</v>
      </c>
      <c r="E17" s="393">
        <v>1376.4</v>
      </c>
      <c r="F17" s="394">
        <v>1012.8150000000001</v>
      </c>
      <c r="G17" s="394">
        <v>1102</v>
      </c>
      <c r="H17" s="394">
        <v>1239.2</v>
      </c>
    </row>
    <row r="18" spans="1:8" ht="19.95" customHeight="1" x14ac:dyDescent="0.3">
      <c r="A18" s="15" t="s">
        <v>628</v>
      </c>
      <c r="B18" s="114" t="s">
        <v>152</v>
      </c>
      <c r="C18" s="114"/>
      <c r="D18" s="393">
        <v>70.37</v>
      </c>
      <c r="E18" s="393">
        <v>33.700000000000003</v>
      </c>
      <c r="F18" s="394">
        <v>34.923000000000002</v>
      </c>
      <c r="G18" s="394">
        <v>9.2000000000000011</v>
      </c>
      <c r="H18" s="394">
        <v>20</v>
      </c>
    </row>
    <row r="19" spans="1:8" ht="19.95" customHeight="1" x14ac:dyDescent="0.3">
      <c r="A19" s="15" t="s">
        <v>604</v>
      </c>
      <c r="B19" s="114" t="s">
        <v>152</v>
      </c>
      <c r="C19" s="114"/>
      <c r="D19" s="393">
        <v>156.30000000000001</v>
      </c>
      <c r="E19" s="393">
        <v>35.36</v>
      </c>
      <c r="F19" s="394">
        <v>34.049999999999997</v>
      </c>
      <c r="G19" s="394">
        <v>41.35</v>
      </c>
      <c r="H19" s="394">
        <v>10.5</v>
      </c>
    </row>
    <row r="20" spans="1:8" ht="19.95" customHeight="1" x14ac:dyDescent="0.3">
      <c r="A20" s="134" t="s">
        <v>37</v>
      </c>
      <c r="B20" s="115" t="s">
        <v>152</v>
      </c>
      <c r="C20" s="115"/>
      <c r="D20" s="403">
        <v>784.68000000000006</v>
      </c>
      <c r="E20" s="403">
        <v>396.53</v>
      </c>
      <c r="F20" s="404">
        <v>452.9</v>
      </c>
      <c r="G20" s="404">
        <v>416.49999999999994</v>
      </c>
      <c r="H20" s="404">
        <v>475.8</v>
      </c>
    </row>
    <row r="21" spans="1:8" ht="19.95" customHeight="1" x14ac:dyDescent="0.3">
      <c r="A21" s="15" t="s">
        <v>627</v>
      </c>
      <c r="B21" s="114" t="s">
        <v>152</v>
      </c>
      <c r="C21" s="114"/>
      <c r="D21" s="393">
        <v>573.38</v>
      </c>
      <c r="E21" s="393">
        <v>360.9</v>
      </c>
      <c r="F21" s="394">
        <v>410.57499999999999</v>
      </c>
      <c r="G21" s="394">
        <v>366.7</v>
      </c>
      <c r="H21" s="394">
        <v>460.3</v>
      </c>
    </row>
    <row r="22" spans="1:8" ht="19.95" customHeight="1" x14ac:dyDescent="0.3">
      <c r="A22" s="15" t="s">
        <v>628</v>
      </c>
      <c r="B22" s="114" t="s">
        <v>152</v>
      </c>
      <c r="C22" s="114"/>
      <c r="D22" s="393">
        <v>55</v>
      </c>
      <c r="E22" s="393">
        <v>0.23</v>
      </c>
      <c r="F22" s="394">
        <v>8.25</v>
      </c>
      <c r="G22" s="394">
        <v>8.4</v>
      </c>
      <c r="H22" s="394">
        <v>5.4180000000000001</v>
      </c>
    </row>
    <row r="23" spans="1:8" ht="19.95" customHeight="1" x14ac:dyDescent="0.3">
      <c r="A23" s="15" t="s">
        <v>605</v>
      </c>
      <c r="B23" s="114" t="s">
        <v>152</v>
      </c>
      <c r="C23" s="114"/>
      <c r="D23" s="393">
        <v>156.30000000000001</v>
      </c>
      <c r="E23" s="393">
        <v>35.4</v>
      </c>
      <c r="F23" s="394">
        <v>34.049999999999997</v>
      </c>
      <c r="G23" s="394">
        <v>41.4</v>
      </c>
      <c r="H23" s="394">
        <v>41.29</v>
      </c>
    </row>
    <row r="24" spans="1:8" ht="19.95" customHeight="1" x14ac:dyDescent="0.3">
      <c r="A24" s="134" t="s">
        <v>467</v>
      </c>
      <c r="B24" s="115" t="s">
        <v>152</v>
      </c>
      <c r="C24" s="115"/>
      <c r="D24" s="403">
        <v>591.79999999999995</v>
      </c>
      <c r="E24" s="403">
        <v>674.55</v>
      </c>
      <c r="F24" s="404">
        <v>323.10000000000002</v>
      </c>
      <c r="G24" s="404">
        <v>352.2</v>
      </c>
      <c r="H24" s="404">
        <v>359</v>
      </c>
    </row>
    <row r="25" spans="1:8" ht="19.95" customHeight="1" x14ac:dyDescent="0.3">
      <c r="A25" s="15" t="s">
        <v>627</v>
      </c>
      <c r="B25" s="114" t="s">
        <v>152</v>
      </c>
      <c r="C25" s="114"/>
      <c r="D25" s="393">
        <v>591.79999999999995</v>
      </c>
      <c r="E25" s="393">
        <v>674.55</v>
      </c>
      <c r="F25" s="394">
        <v>323.13600000000002</v>
      </c>
      <c r="G25" s="394">
        <v>352.2</v>
      </c>
      <c r="H25" s="394">
        <v>359</v>
      </c>
    </row>
    <row r="26" spans="1:8" ht="19.95" customHeight="1" x14ac:dyDescent="0.3">
      <c r="A26" s="15" t="s">
        <v>628</v>
      </c>
      <c r="B26" s="114" t="s">
        <v>152</v>
      </c>
      <c r="C26" s="114"/>
      <c r="D26" s="405">
        <v>0</v>
      </c>
      <c r="E26" s="405">
        <v>0</v>
      </c>
      <c r="F26" s="406">
        <v>0</v>
      </c>
      <c r="G26" s="406">
        <v>0</v>
      </c>
      <c r="H26" s="406">
        <v>0</v>
      </c>
    </row>
    <row r="27" spans="1:8" ht="19.95" customHeight="1" x14ac:dyDescent="0.3">
      <c r="A27" s="15" t="s">
        <v>604</v>
      </c>
      <c r="B27" s="114" t="s">
        <v>152</v>
      </c>
      <c r="C27" s="114"/>
      <c r="D27" s="407"/>
      <c r="E27" s="407"/>
      <c r="F27" s="408"/>
      <c r="G27" s="408"/>
      <c r="H27" s="408"/>
    </row>
    <row r="28" spans="1:8" ht="19.95" customHeight="1" x14ac:dyDescent="0.3">
      <c r="A28" s="134" t="s">
        <v>38</v>
      </c>
      <c r="B28" s="115" t="s">
        <v>152</v>
      </c>
      <c r="C28" s="115"/>
      <c r="D28" s="403">
        <v>365.22999999999996</v>
      </c>
      <c r="E28" s="403">
        <v>76.39</v>
      </c>
      <c r="F28" s="404">
        <v>121.3</v>
      </c>
      <c r="G28" s="404">
        <v>123.2</v>
      </c>
      <c r="H28" s="404">
        <v>197.3</v>
      </c>
    </row>
    <row r="29" spans="1:8" ht="19.95" customHeight="1" x14ac:dyDescent="0.3">
      <c r="A29" s="15" t="s">
        <v>627</v>
      </c>
      <c r="B29" s="114" t="s">
        <v>152</v>
      </c>
      <c r="C29" s="114"/>
      <c r="D29" s="409">
        <v>355.7</v>
      </c>
      <c r="E29" s="409">
        <v>70.489999999999995</v>
      </c>
      <c r="F29" s="410">
        <v>102.967</v>
      </c>
      <c r="G29" s="410">
        <v>122.4</v>
      </c>
      <c r="H29" s="410">
        <v>182.3</v>
      </c>
    </row>
    <row r="30" spans="1:8" ht="19.95" customHeight="1" x14ac:dyDescent="0.3">
      <c r="A30" s="15" t="s">
        <v>628</v>
      </c>
      <c r="B30" s="114" t="s">
        <v>152</v>
      </c>
      <c r="C30" s="114"/>
      <c r="D30" s="393">
        <v>9.5299999999999994</v>
      </c>
      <c r="E30" s="393">
        <v>5.9</v>
      </c>
      <c r="F30" s="394">
        <v>18.36</v>
      </c>
      <c r="G30" s="406">
        <v>0.8</v>
      </c>
      <c r="H30" s="394">
        <v>15</v>
      </c>
    </row>
    <row r="31" spans="1:8" ht="19.95" customHeight="1" x14ac:dyDescent="0.3">
      <c r="A31" s="15" t="s">
        <v>604</v>
      </c>
      <c r="B31" s="114" t="s">
        <v>152</v>
      </c>
      <c r="C31" s="114"/>
      <c r="D31" s="407"/>
      <c r="E31" s="407"/>
      <c r="F31" s="408"/>
      <c r="G31" s="408"/>
      <c r="H31" s="408"/>
    </row>
    <row r="32" spans="1:8" ht="19.95" customHeight="1" x14ac:dyDescent="0.3">
      <c r="A32" s="134" t="s">
        <v>39</v>
      </c>
      <c r="B32" s="115" t="s">
        <v>152</v>
      </c>
      <c r="C32" s="115"/>
      <c r="D32" s="403">
        <v>226.29999999999998</v>
      </c>
      <c r="E32" s="403">
        <v>206</v>
      </c>
      <c r="F32" s="404">
        <v>98.2</v>
      </c>
      <c r="G32" s="404">
        <v>131.1</v>
      </c>
      <c r="H32" s="404">
        <v>125.5</v>
      </c>
    </row>
    <row r="33" spans="1:8" ht="19.95" customHeight="1" x14ac:dyDescent="0.3">
      <c r="A33" s="15" t="s">
        <v>627</v>
      </c>
      <c r="B33" s="114" t="s">
        <v>152</v>
      </c>
      <c r="C33" s="114"/>
      <c r="D33" s="393">
        <v>221.1</v>
      </c>
      <c r="E33" s="393">
        <v>188.66</v>
      </c>
      <c r="F33" s="394">
        <v>89.930999999999997</v>
      </c>
      <c r="G33" s="394">
        <v>131.1</v>
      </c>
      <c r="H33" s="394">
        <v>125.5</v>
      </c>
    </row>
    <row r="34" spans="1:8" ht="19.95" customHeight="1" x14ac:dyDescent="0.3">
      <c r="A34" s="15" t="s">
        <v>628</v>
      </c>
      <c r="B34" s="114" t="s">
        <v>152</v>
      </c>
      <c r="C34" s="114"/>
      <c r="D34" s="405">
        <v>5.2</v>
      </c>
      <c r="E34" s="405">
        <v>17.34</v>
      </c>
      <c r="F34" s="406">
        <v>8.3130000000000006</v>
      </c>
      <c r="G34" s="406">
        <v>0</v>
      </c>
      <c r="H34" s="406">
        <v>0</v>
      </c>
    </row>
    <row r="35" spans="1:8" ht="19.95" customHeight="1" x14ac:dyDescent="0.3">
      <c r="A35" s="15" t="s">
        <v>604</v>
      </c>
      <c r="B35" s="114" t="s">
        <v>152</v>
      </c>
      <c r="C35" s="114"/>
      <c r="D35" s="407"/>
      <c r="E35" s="407"/>
      <c r="F35" s="408"/>
      <c r="G35" s="408"/>
      <c r="H35" s="408"/>
    </row>
    <row r="36" spans="1:8" ht="19.95" customHeight="1" x14ac:dyDescent="0.3">
      <c r="A36" s="134" t="s">
        <v>464</v>
      </c>
      <c r="B36" s="115" t="s">
        <v>152</v>
      </c>
      <c r="C36" s="115"/>
      <c r="D36" s="403">
        <v>24.9</v>
      </c>
      <c r="E36" s="403">
        <v>26.939999999999998</v>
      </c>
      <c r="F36" s="404">
        <v>23.9</v>
      </c>
      <c r="G36" s="404">
        <v>22.9</v>
      </c>
      <c r="H36" s="404">
        <v>29.6</v>
      </c>
    </row>
    <row r="37" spans="1:8" ht="19.95" customHeight="1" x14ac:dyDescent="0.3">
      <c r="A37" s="15" t="s">
        <v>627</v>
      </c>
      <c r="B37" s="114" t="s">
        <v>152</v>
      </c>
      <c r="C37" s="114"/>
      <c r="D37" s="393">
        <v>24.9</v>
      </c>
      <c r="E37" s="393">
        <v>26.939999999999998</v>
      </c>
      <c r="F37" s="394">
        <v>23.887</v>
      </c>
      <c r="G37" s="394">
        <v>22.9</v>
      </c>
      <c r="H37" s="394">
        <v>29.6</v>
      </c>
    </row>
    <row r="38" spans="1:8" ht="19.95" customHeight="1" x14ac:dyDescent="0.3">
      <c r="A38" s="15" t="s">
        <v>628</v>
      </c>
      <c r="B38" s="114" t="s">
        <v>152</v>
      </c>
      <c r="C38" s="114"/>
      <c r="D38" s="405">
        <v>0</v>
      </c>
      <c r="E38" s="405">
        <v>0</v>
      </c>
      <c r="F38" s="406">
        <v>0</v>
      </c>
      <c r="G38" s="406">
        <v>0</v>
      </c>
      <c r="H38" s="406">
        <v>0</v>
      </c>
    </row>
    <row r="39" spans="1:8" ht="19.95" customHeight="1" x14ac:dyDescent="0.3">
      <c r="A39" s="15" t="s">
        <v>604</v>
      </c>
      <c r="B39" s="114" t="s">
        <v>152</v>
      </c>
      <c r="C39" s="114"/>
      <c r="D39" s="407"/>
      <c r="E39" s="407"/>
      <c r="F39" s="408"/>
      <c r="G39" s="408"/>
      <c r="H39" s="408"/>
    </row>
    <row r="40" spans="1:8" ht="19.95" customHeight="1" x14ac:dyDescent="0.3">
      <c r="A40" s="134" t="s">
        <v>40</v>
      </c>
      <c r="B40" s="115" t="s">
        <v>152</v>
      </c>
      <c r="C40" s="115"/>
      <c r="D40" s="403"/>
      <c r="E40" s="403"/>
      <c r="F40" s="404"/>
      <c r="G40" s="404"/>
      <c r="H40" s="404"/>
    </row>
    <row r="41" spans="1:8" ht="19.95" customHeight="1" x14ac:dyDescent="0.3">
      <c r="A41" s="15" t="s">
        <v>627</v>
      </c>
      <c r="B41" s="114" t="s">
        <v>152</v>
      </c>
      <c r="C41" s="114"/>
      <c r="D41" s="405">
        <v>0</v>
      </c>
      <c r="E41" s="405">
        <v>0</v>
      </c>
      <c r="F41" s="406">
        <v>0</v>
      </c>
      <c r="G41" s="406">
        <v>0</v>
      </c>
      <c r="H41" s="406">
        <v>0.7</v>
      </c>
    </row>
    <row r="42" spans="1:8" ht="19.95" customHeight="1" x14ac:dyDescent="0.3">
      <c r="A42" s="15" t="s">
        <v>628</v>
      </c>
      <c r="B42" s="114" t="s">
        <v>152</v>
      </c>
      <c r="C42" s="114"/>
      <c r="D42" s="405">
        <v>0</v>
      </c>
      <c r="E42" s="405">
        <v>0</v>
      </c>
      <c r="F42" s="406">
        <v>0</v>
      </c>
      <c r="G42" s="406">
        <v>0</v>
      </c>
      <c r="H42" s="406">
        <v>0</v>
      </c>
    </row>
    <row r="43" spans="1:8" ht="19.95" customHeight="1" x14ac:dyDescent="0.3">
      <c r="A43" s="15" t="s">
        <v>604</v>
      </c>
      <c r="B43" s="114" t="s">
        <v>152</v>
      </c>
      <c r="C43" s="114"/>
      <c r="D43" s="407"/>
      <c r="E43" s="407"/>
      <c r="F43" s="408"/>
      <c r="G43" s="408"/>
      <c r="H43" s="408"/>
    </row>
    <row r="44" spans="1:8" ht="19.95" customHeight="1" x14ac:dyDescent="0.3">
      <c r="A44" s="134" t="s">
        <v>606</v>
      </c>
      <c r="B44" s="115" t="s">
        <v>152</v>
      </c>
      <c r="C44" s="115"/>
      <c r="D44" s="403">
        <v>19.5</v>
      </c>
      <c r="E44" s="403">
        <v>61.78</v>
      </c>
      <c r="F44" s="404">
        <v>50.8</v>
      </c>
      <c r="G44" s="404">
        <v>84.2</v>
      </c>
      <c r="H44" s="404">
        <v>65.2</v>
      </c>
    </row>
    <row r="45" spans="1:8" ht="19.95" customHeight="1" x14ac:dyDescent="0.3">
      <c r="A45" s="15" t="s">
        <v>627</v>
      </c>
      <c r="B45" s="114" t="s">
        <v>152</v>
      </c>
      <c r="C45" s="114"/>
      <c r="D45" s="393">
        <v>19.5</v>
      </c>
      <c r="E45" s="393">
        <v>53.660000000000004</v>
      </c>
      <c r="F45" s="394">
        <v>50.767000000000003</v>
      </c>
      <c r="G45" s="394">
        <v>84.2</v>
      </c>
      <c r="H45" s="394">
        <v>65.2</v>
      </c>
    </row>
    <row r="46" spans="1:8" ht="19.95" customHeight="1" x14ac:dyDescent="0.3">
      <c r="A46" s="15" t="s">
        <v>628</v>
      </c>
      <c r="B46" s="114" t="s">
        <v>152</v>
      </c>
      <c r="C46" s="114"/>
      <c r="D46" s="405">
        <v>0</v>
      </c>
      <c r="E46" s="405">
        <v>8.1199999999999992</v>
      </c>
      <c r="F46" s="406">
        <v>0</v>
      </c>
      <c r="G46" s="406">
        <v>0</v>
      </c>
      <c r="H46" s="406">
        <v>0</v>
      </c>
    </row>
    <row r="47" spans="1:8" ht="19.95" customHeight="1" x14ac:dyDescent="0.3">
      <c r="A47" s="15" t="s">
        <v>604</v>
      </c>
      <c r="B47" s="114" t="s">
        <v>152</v>
      </c>
      <c r="C47" s="114"/>
      <c r="D47" s="407"/>
      <c r="E47" s="407"/>
      <c r="F47" s="408"/>
      <c r="G47" s="408"/>
      <c r="H47" s="408"/>
    </row>
    <row r="48" spans="1:8" ht="19.95" customHeight="1" x14ac:dyDescent="0.3">
      <c r="A48" s="134" t="s">
        <v>370</v>
      </c>
      <c r="B48" s="115" t="s">
        <v>152</v>
      </c>
      <c r="C48" s="115"/>
      <c r="D48" s="411">
        <v>0.52600000000000002</v>
      </c>
      <c r="E48" s="411">
        <v>1.1100000000000001</v>
      </c>
      <c r="F48" s="404">
        <v>10.5</v>
      </c>
      <c r="G48" s="404">
        <v>22.5</v>
      </c>
      <c r="H48" s="404">
        <v>16.600000000000001</v>
      </c>
    </row>
    <row r="49" spans="1:8" ht="19.95" customHeight="1" x14ac:dyDescent="0.3">
      <c r="A49" s="15" t="s">
        <v>627</v>
      </c>
      <c r="B49" s="114" t="s">
        <v>152</v>
      </c>
      <c r="C49" s="114"/>
      <c r="D49" s="393" t="s">
        <v>607</v>
      </c>
      <c r="E49" s="393">
        <v>1.1100000000000001</v>
      </c>
      <c r="F49" s="394">
        <v>10.548999999999999</v>
      </c>
      <c r="G49" s="394">
        <v>22.5</v>
      </c>
      <c r="H49" s="394">
        <v>16.600000000000001</v>
      </c>
    </row>
    <row r="50" spans="1:8" ht="19.95" customHeight="1" x14ac:dyDescent="0.3">
      <c r="A50" s="15" t="s">
        <v>628</v>
      </c>
      <c r="B50" s="114" t="s">
        <v>152</v>
      </c>
      <c r="C50" s="114"/>
      <c r="D50" s="405">
        <v>0.52600000000000002</v>
      </c>
      <c r="E50" s="405">
        <v>0</v>
      </c>
      <c r="F50" s="406">
        <v>0</v>
      </c>
      <c r="G50" s="406">
        <v>0</v>
      </c>
      <c r="H50" s="406">
        <v>0</v>
      </c>
    </row>
    <row r="51" spans="1:8" ht="19.95" customHeight="1" x14ac:dyDescent="0.3">
      <c r="A51" s="15" t="s">
        <v>604</v>
      </c>
      <c r="B51" s="114" t="s">
        <v>152</v>
      </c>
      <c r="C51" s="114"/>
      <c r="D51" s="407"/>
      <c r="E51" s="407"/>
      <c r="F51" s="408"/>
      <c r="G51" s="408"/>
      <c r="H51" s="408"/>
    </row>
    <row r="52" spans="1:8" ht="19.95" customHeight="1" x14ac:dyDescent="0.3">
      <c r="A52" s="8" t="s">
        <v>629</v>
      </c>
      <c r="B52" s="413" t="s">
        <v>1</v>
      </c>
      <c r="C52" s="74" t="s">
        <v>179</v>
      </c>
      <c r="D52" s="297">
        <v>2020</v>
      </c>
      <c r="E52" s="297">
        <v>2021</v>
      </c>
      <c r="F52" s="297">
        <v>2022</v>
      </c>
      <c r="G52" s="297">
        <v>2023</v>
      </c>
      <c r="H52" s="297">
        <v>2024</v>
      </c>
    </row>
    <row r="53" spans="1:8" ht="19.95" customHeight="1" x14ac:dyDescent="0.3">
      <c r="A53" s="126" t="s">
        <v>608</v>
      </c>
      <c r="B53" s="1" t="s">
        <v>498</v>
      </c>
      <c r="C53" s="1"/>
      <c r="D53" s="343">
        <v>3260</v>
      </c>
      <c r="E53" s="343">
        <v>3748</v>
      </c>
      <c r="F53" s="343">
        <v>5208</v>
      </c>
      <c r="G53" s="343">
        <v>5697</v>
      </c>
      <c r="H53" s="343">
        <v>4819</v>
      </c>
    </row>
    <row r="54" spans="1:8" ht="19.95" customHeight="1" x14ac:dyDescent="0.3">
      <c r="A54" s="8" t="s">
        <v>630</v>
      </c>
      <c r="B54" s="413" t="s">
        <v>1</v>
      </c>
      <c r="C54" s="74" t="s">
        <v>179</v>
      </c>
      <c r="D54" s="297">
        <v>2020</v>
      </c>
      <c r="E54" s="297">
        <v>2021</v>
      </c>
      <c r="F54" s="297">
        <v>2022</v>
      </c>
      <c r="G54" s="297">
        <v>2023</v>
      </c>
      <c r="H54" s="297">
        <v>2024</v>
      </c>
    </row>
    <row r="55" spans="1:8" ht="19.95" customHeight="1" x14ac:dyDescent="0.3">
      <c r="A55" s="126" t="s">
        <v>794</v>
      </c>
      <c r="B55" s="1" t="s">
        <v>135</v>
      </c>
      <c r="C55" s="1"/>
      <c r="D55" s="419"/>
      <c r="E55" s="343">
        <v>9650</v>
      </c>
      <c r="F55" s="343">
        <v>12144</v>
      </c>
      <c r="G55" s="343">
        <v>12101</v>
      </c>
      <c r="H55" s="343">
        <v>12630</v>
      </c>
    </row>
    <row r="56" spans="1:8" ht="19.95" customHeight="1" x14ac:dyDescent="0.3">
      <c r="A56" s="416" t="s">
        <v>37</v>
      </c>
      <c r="B56" s="114" t="s">
        <v>135</v>
      </c>
      <c r="C56" s="114"/>
      <c r="D56" s="317"/>
      <c r="E56" s="393">
        <v>3495</v>
      </c>
      <c r="F56" s="394">
        <v>3727</v>
      </c>
      <c r="G56" s="394">
        <v>4548</v>
      </c>
      <c r="H56" s="394">
        <v>5151</v>
      </c>
    </row>
    <row r="57" spans="1:8" ht="19.95" customHeight="1" x14ac:dyDescent="0.3">
      <c r="A57" s="416" t="s">
        <v>38</v>
      </c>
      <c r="B57" s="114" t="s">
        <v>135</v>
      </c>
      <c r="C57" s="114"/>
      <c r="D57" s="317"/>
      <c r="E57" s="393">
        <v>1311</v>
      </c>
      <c r="F57" s="394">
        <v>1345</v>
      </c>
      <c r="G57" s="394">
        <v>1399</v>
      </c>
      <c r="H57" s="394">
        <v>1376</v>
      </c>
    </row>
    <row r="58" spans="1:8" ht="19.95" customHeight="1" x14ac:dyDescent="0.3">
      <c r="A58" s="416" t="s">
        <v>39</v>
      </c>
      <c r="B58" s="114" t="s">
        <v>135</v>
      </c>
      <c r="C58" s="114"/>
      <c r="D58" s="317"/>
      <c r="E58" s="393">
        <v>1690</v>
      </c>
      <c r="F58" s="394">
        <v>3628</v>
      </c>
      <c r="G58" s="394">
        <v>2742</v>
      </c>
      <c r="H58" s="394">
        <v>2677</v>
      </c>
    </row>
    <row r="59" spans="1:8" ht="19.95" customHeight="1" x14ac:dyDescent="0.3">
      <c r="A59" s="416" t="s">
        <v>35</v>
      </c>
      <c r="B59" s="114" t="s">
        <v>135</v>
      </c>
      <c r="C59" s="114"/>
      <c r="D59" s="317"/>
      <c r="E59" s="393">
        <v>3158</v>
      </c>
      <c r="F59" s="394">
        <v>3444</v>
      </c>
      <c r="G59" s="394">
        <v>3412</v>
      </c>
      <c r="H59" s="394">
        <v>3426</v>
      </c>
    </row>
    <row r="60" spans="1:8" ht="19.95" customHeight="1" x14ac:dyDescent="0.3">
      <c r="A60" s="298" t="s">
        <v>795</v>
      </c>
      <c r="B60" s="417" t="s">
        <v>43</v>
      </c>
      <c r="C60" s="417"/>
      <c r="D60" s="419"/>
      <c r="E60" s="395">
        <v>85</v>
      </c>
      <c r="F60" s="396">
        <v>0.86</v>
      </c>
      <c r="G60" s="396">
        <v>0.81493703279682128</v>
      </c>
      <c r="H60" s="396">
        <v>0.81342178141302246</v>
      </c>
    </row>
    <row r="61" spans="1:8" ht="19.95" customHeight="1" x14ac:dyDescent="0.3">
      <c r="A61" s="416" t="s">
        <v>37</v>
      </c>
      <c r="B61" s="114" t="s">
        <v>43</v>
      </c>
      <c r="C61" s="114"/>
      <c r="D61" s="317"/>
      <c r="E61" s="397">
        <v>0.78</v>
      </c>
      <c r="F61" s="398">
        <v>0.77</v>
      </c>
      <c r="G61" s="398">
        <v>0.79344033496161903</v>
      </c>
      <c r="H61" s="398">
        <v>0.80133789670192901</v>
      </c>
    </row>
    <row r="62" spans="1:8" ht="19.95" customHeight="1" x14ac:dyDescent="0.3">
      <c r="A62" s="416" t="s">
        <v>38</v>
      </c>
      <c r="B62" s="114" t="s">
        <v>43</v>
      </c>
      <c r="C62" s="114"/>
      <c r="D62" s="317"/>
      <c r="E62" s="397">
        <v>0.71</v>
      </c>
      <c r="F62" s="398">
        <v>0.7</v>
      </c>
      <c r="G62" s="398">
        <v>0.69915042478760625</v>
      </c>
      <c r="H62" s="398">
        <v>0.68220128904313337</v>
      </c>
    </row>
    <row r="63" spans="1:8" ht="19.95" customHeight="1" x14ac:dyDescent="0.3">
      <c r="A63" s="416" t="s">
        <v>39</v>
      </c>
      <c r="B63" s="114" t="s">
        <v>43</v>
      </c>
      <c r="C63" s="114"/>
      <c r="D63" s="317"/>
      <c r="E63" s="397">
        <v>0.81</v>
      </c>
      <c r="F63" s="398">
        <v>0.86</v>
      </c>
      <c r="G63" s="398">
        <v>0.80956598759964571</v>
      </c>
      <c r="H63" s="398">
        <v>0.80101735487731895</v>
      </c>
    </row>
    <row r="64" spans="1:8" ht="19.95" customHeight="1" x14ac:dyDescent="0.3">
      <c r="A64" s="416" t="s">
        <v>35</v>
      </c>
      <c r="B64" s="114" t="s">
        <v>43</v>
      </c>
      <c r="C64" s="114"/>
      <c r="D64" s="317"/>
      <c r="E64" s="397">
        <v>0.93</v>
      </c>
      <c r="F64" s="398">
        <v>0.93</v>
      </c>
      <c r="G64" s="398">
        <v>0.91499061410565841</v>
      </c>
      <c r="H64" s="398">
        <v>0.91604278074866308</v>
      </c>
    </row>
    <row r="65" spans="1:9" ht="19.95" customHeight="1" x14ac:dyDescent="0.3">
      <c r="A65" s="298" t="s">
        <v>796</v>
      </c>
      <c r="B65" s="417" t="s">
        <v>43</v>
      </c>
      <c r="C65" s="417"/>
      <c r="D65" s="419"/>
      <c r="E65" s="399">
        <v>0.75</v>
      </c>
      <c r="F65" s="396">
        <v>0.69</v>
      </c>
      <c r="G65" s="396">
        <v>0.74673998869447678</v>
      </c>
      <c r="H65" s="396">
        <v>0.78346293286838697</v>
      </c>
    </row>
    <row r="66" spans="1:9" ht="19.95" customHeight="1" x14ac:dyDescent="0.3">
      <c r="A66" s="416" t="s">
        <v>37</v>
      </c>
      <c r="B66" s="114" t="s">
        <v>43</v>
      </c>
      <c r="C66" s="114"/>
      <c r="D66" s="317"/>
      <c r="E66" s="400">
        <v>0.69</v>
      </c>
      <c r="F66" s="401">
        <v>0.66</v>
      </c>
      <c r="G66" s="401">
        <v>0.69592551194695118</v>
      </c>
      <c r="H66" s="401">
        <v>0.75784967234417822</v>
      </c>
    </row>
    <row r="67" spans="1:9" ht="19.95" customHeight="1" x14ac:dyDescent="0.3">
      <c r="A67" s="416" t="s">
        <v>38</v>
      </c>
      <c r="B67" s="114" t="s">
        <v>43</v>
      </c>
      <c r="C67" s="114"/>
      <c r="D67" s="317"/>
      <c r="E67" s="400">
        <v>0.8</v>
      </c>
      <c r="F67" s="401">
        <v>0.69</v>
      </c>
      <c r="G67" s="401">
        <v>0.77363360936497683</v>
      </c>
      <c r="H67" s="401">
        <v>0.76789205625298496</v>
      </c>
    </row>
    <row r="68" spans="1:9" ht="19.95" customHeight="1" x14ac:dyDescent="0.3">
      <c r="A68" s="416" t="s">
        <v>39</v>
      </c>
      <c r="B68" s="114" t="s">
        <v>43</v>
      </c>
      <c r="C68" s="114"/>
      <c r="D68" s="317"/>
      <c r="E68" s="400">
        <v>0.75</v>
      </c>
      <c r="F68" s="401">
        <v>0.65</v>
      </c>
      <c r="G68" s="401">
        <v>0.69173433000607321</v>
      </c>
      <c r="H68" s="401">
        <v>0.77793060581847562</v>
      </c>
    </row>
    <row r="69" spans="1:9" ht="19.95" customHeight="1" x14ac:dyDescent="0.3">
      <c r="A69" s="416" t="s">
        <v>35</v>
      </c>
      <c r="B69" s="114" t="s">
        <v>43</v>
      </c>
      <c r="C69" s="114"/>
      <c r="D69" s="317"/>
      <c r="E69" s="400">
        <v>0.84</v>
      </c>
      <c r="F69" s="401">
        <v>0.82</v>
      </c>
      <c r="G69" s="401">
        <v>0.97290454192120102</v>
      </c>
      <c r="H69" s="401">
        <v>0.90903714499497401</v>
      </c>
    </row>
    <row r="70" spans="1:9" ht="19.95" customHeight="1" x14ac:dyDescent="0.3">
      <c r="A70" s="298" t="s">
        <v>797</v>
      </c>
      <c r="B70" s="417"/>
      <c r="C70" s="417"/>
      <c r="D70" s="417"/>
      <c r="E70" s="395"/>
      <c r="F70" s="402"/>
      <c r="G70" s="402"/>
      <c r="H70" s="402"/>
    </row>
    <row r="71" spans="1:9" ht="19.95" customHeight="1" x14ac:dyDescent="0.3">
      <c r="A71" s="416" t="s">
        <v>609</v>
      </c>
      <c r="B71" s="114" t="s">
        <v>610</v>
      </c>
      <c r="C71" s="114" t="s">
        <v>611</v>
      </c>
      <c r="D71" s="317"/>
      <c r="E71" s="317"/>
      <c r="F71" s="317"/>
      <c r="G71" s="317"/>
      <c r="H71" s="420">
        <v>40</v>
      </c>
    </row>
    <row r="72" spans="1:9" ht="19.95" customHeight="1" x14ac:dyDescent="0.3">
      <c r="A72" s="416" t="s">
        <v>612</v>
      </c>
      <c r="B72" s="114" t="s">
        <v>43</v>
      </c>
      <c r="C72" s="114" t="s">
        <v>611</v>
      </c>
      <c r="D72" s="317"/>
      <c r="E72" s="317"/>
      <c r="F72" s="317"/>
      <c r="G72" s="317"/>
      <c r="H72" s="401">
        <v>0.84</v>
      </c>
    </row>
    <row r="73" spans="1:9" ht="19.95" customHeight="1" x14ac:dyDescent="0.3">
      <c r="A73" s="416" t="s">
        <v>613</v>
      </c>
      <c r="B73" s="114" t="s">
        <v>135</v>
      </c>
      <c r="C73" s="114" t="s">
        <v>611</v>
      </c>
      <c r="D73" s="317"/>
      <c r="E73" s="317"/>
      <c r="F73" s="317"/>
      <c r="G73" s="317"/>
      <c r="H73" s="420">
        <v>0</v>
      </c>
    </row>
    <row r="74" spans="1:9" ht="19.95" customHeight="1" x14ac:dyDescent="0.3">
      <c r="A74" s="8" t="s">
        <v>614</v>
      </c>
      <c r="B74" s="413" t="s">
        <v>1</v>
      </c>
      <c r="C74" s="74" t="s">
        <v>179</v>
      </c>
      <c r="D74" s="297">
        <v>2020</v>
      </c>
      <c r="E74" s="297">
        <v>2021</v>
      </c>
      <c r="F74" s="297">
        <v>2022</v>
      </c>
      <c r="G74" s="297">
        <v>2023</v>
      </c>
      <c r="H74" s="297">
        <v>2024</v>
      </c>
    </row>
    <row r="75" spans="1:9" ht="19.95" customHeight="1" x14ac:dyDescent="0.3">
      <c r="A75" s="126" t="s">
        <v>466</v>
      </c>
      <c r="B75" s="115"/>
      <c r="C75" s="115"/>
      <c r="D75" s="421"/>
      <c r="E75" s="421"/>
      <c r="F75" s="422"/>
      <c r="G75" s="422"/>
      <c r="H75" s="422"/>
    </row>
    <row r="76" spans="1:9" ht="19.95" customHeight="1" x14ac:dyDescent="0.3">
      <c r="A76" s="418" t="s">
        <v>615</v>
      </c>
      <c r="B76" s="114" t="s">
        <v>394</v>
      </c>
      <c r="C76" s="114"/>
      <c r="D76" s="114">
        <v>4</v>
      </c>
      <c r="E76" s="114">
        <v>3</v>
      </c>
      <c r="F76" s="412">
        <v>3</v>
      </c>
      <c r="G76" s="412">
        <v>4</v>
      </c>
      <c r="H76" s="412">
        <v>4</v>
      </c>
    </row>
    <row r="77" spans="1:9" ht="19.95" customHeight="1" x14ac:dyDescent="0.3">
      <c r="A77" s="15" t="s">
        <v>616</v>
      </c>
      <c r="B77" s="114" t="s">
        <v>394</v>
      </c>
      <c r="C77" s="114"/>
      <c r="D77" s="114">
        <v>2</v>
      </c>
      <c r="E77" s="114">
        <v>3</v>
      </c>
      <c r="F77" s="412">
        <v>3</v>
      </c>
      <c r="G77" s="412">
        <v>3</v>
      </c>
      <c r="H77" s="412">
        <v>2</v>
      </c>
    </row>
    <row r="78" spans="1:9" ht="19.95" customHeight="1" x14ac:dyDescent="0.3">
      <c r="A78" s="418" t="s">
        <v>617</v>
      </c>
      <c r="B78" s="114" t="s">
        <v>394</v>
      </c>
      <c r="C78" s="114"/>
      <c r="D78" s="114">
        <v>34</v>
      </c>
      <c r="E78" s="114">
        <v>31</v>
      </c>
      <c r="F78" s="412">
        <v>35</v>
      </c>
      <c r="G78" s="412">
        <v>31</v>
      </c>
      <c r="H78" s="412">
        <v>38</v>
      </c>
    </row>
    <row r="79" spans="1:9" ht="19.95" customHeight="1" x14ac:dyDescent="0.3">
      <c r="A79" s="416" t="s">
        <v>618</v>
      </c>
      <c r="B79" s="114" t="s">
        <v>394</v>
      </c>
      <c r="C79" s="114"/>
      <c r="D79" s="114">
        <v>30</v>
      </c>
      <c r="E79" s="114">
        <v>31</v>
      </c>
      <c r="F79" s="412">
        <v>32</v>
      </c>
      <c r="G79" s="412">
        <v>29</v>
      </c>
      <c r="H79" s="412">
        <v>34</v>
      </c>
    </row>
    <row r="80" spans="1:9" x14ac:dyDescent="0.3">
      <c r="A80" s="143" t="s">
        <v>166</v>
      </c>
      <c r="B80" s="290"/>
      <c r="C80" s="290"/>
      <c r="D80" s="290"/>
      <c r="E80" s="290"/>
      <c r="F80" s="290"/>
      <c r="G80" s="290"/>
      <c r="H80" s="290"/>
      <c r="I80" s="290"/>
    </row>
    <row r="81" spans="1:9" x14ac:dyDescent="0.3">
      <c r="A81" s="475" t="s">
        <v>619</v>
      </c>
      <c r="B81" s="475"/>
      <c r="C81" s="475"/>
      <c r="D81" s="475"/>
      <c r="E81" s="475"/>
      <c r="F81" s="475"/>
      <c r="G81" s="291"/>
      <c r="H81" s="291"/>
      <c r="I81" s="291"/>
    </row>
    <row r="82" spans="1:9" x14ac:dyDescent="0.3">
      <c r="A82" s="477" t="s">
        <v>631</v>
      </c>
      <c r="B82" s="477"/>
      <c r="C82" s="477"/>
      <c r="D82" s="477"/>
      <c r="E82" s="477"/>
      <c r="F82" s="477"/>
      <c r="G82" s="292"/>
      <c r="H82" s="292"/>
      <c r="I82" s="292"/>
    </row>
    <row r="83" spans="1:9" x14ac:dyDescent="0.3">
      <c r="A83" s="477" t="s">
        <v>798</v>
      </c>
      <c r="B83" s="477"/>
      <c r="C83" s="477"/>
      <c r="D83" s="477"/>
      <c r="E83" s="477"/>
      <c r="F83" s="477"/>
      <c r="G83" s="292"/>
      <c r="H83" s="292"/>
      <c r="I83" s="292"/>
    </row>
    <row r="84" spans="1:9" ht="24" customHeight="1" x14ac:dyDescent="0.3">
      <c r="A84" s="476" t="s">
        <v>632</v>
      </c>
      <c r="B84" s="476"/>
      <c r="C84" s="476"/>
      <c r="D84" s="476"/>
      <c r="E84" s="476"/>
      <c r="F84" s="476"/>
      <c r="G84" s="476"/>
      <c r="H84" s="476"/>
      <c r="I84" s="292"/>
    </row>
    <row r="85" spans="1:9" x14ac:dyDescent="0.3">
      <c r="A85" s="140" t="s">
        <v>171</v>
      </c>
      <c r="B85" s="290"/>
      <c r="C85" s="290"/>
      <c r="D85" s="290"/>
      <c r="E85" s="290"/>
      <c r="F85" s="290"/>
      <c r="G85" s="290"/>
      <c r="H85" s="290"/>
      <c r="I85" s="290"/>
    </row>
    <row r="86" spans="1:9" x14ac:dyDescent="0.3">
      <c r="A86" s="475" t="s">
        <v>620</v>
      </c>
      <c r="B86" s="475"/>
      <c r="C86" s="475"/>
      <c r="D86" s="475"/>
      <c r="E86" s="475"/>
      <c r="F86" s="475"/>
      <c r="G86" s="291"/>
      <c r="H86" s="291"/>
      <c r="I86" s="291"/>
    </row>
    <row r="87" spans="1:9" x14ac:dyDescent="0.3">
      <c r="A87" s="475" t="s">
        <v>621</v>
      </c>
      <c r="B87" s="475"/>
      <c r="C87" s="475"/>
      <c r="D87" s="475"/>
      <c r="E87" s="475"/>
      <c r="F87" s="475"/>
      <c r="G87" s="291"/>
      <c r="H87" s="291"/>
      <c r="I87" s="291"/>
    </row>
    <row r="88" spans="1:9" x14ac:dyDescent="0.3">
      <c r="A88" s="475" t="s">
        <v>622</v>
      </c>
      <c r="B88" s="475"/>
      <c r="C88" s="475"/>
      <c r="D88" s="475"/>
      <c r="E88" s="475"/>
      <c r="F88" s="475"/>
      <c r="G88" s="291"/>
      <c r="H88" s="291"/>
      <c r="I88" s="291"/>
    </row>
    <row r="89" spans="1:9" x14ac:dyDescent="0.3">
      <c r="A89" s="475" t="s">
        <v>623</v>
      </c>
      <c r="B89" s="475"/>
      <c r="C89" s="475"/>
      <c r="D89" s="475"/>
      <c r="E89" s="475"/>
      <c r="F89" s="475"/>
      <c r="G89" s="291"/>
      <c r="H89" s="291"/>
      <c r="I89" s="293"/>
    </row>
    <row r="90" spans="1:9" x14ac:dyDescent="0.3">
      <c r="A90" s="475" t="s">
        <v>624</v>
      </c>
      <c r="B90" s="475"/>
      <c r="C90" s="475"/>
      <c r="D90" s="475"/>
      <c r="E90" s="475"/>
      <c r="F90" s="475"/>
      <c r="G90" s="291"/>
      <c r="H90" s="291"/>
      <c r="I90" s="294"/>
    </row>
    <row r="91" spans="1:9" x14ac:dyDescent="0.3">
      <c r="A91" s="475" t="s">
        <v>625</v>
      </c>
      <c r="B91" s="475"/>
      <c r="C91" s="475"/>
      <c r="D91" s="475"/>
      <c r="E91" s="475"/>
      <c r="F91" s="475"/>
      <c r="G91" s="291"/>
      <c r="H91" s="291"/>
      <c r="I91" s="293"/>
    </row>
    <row r="92" spans="1:9" x14ac:dyDescent="0.3">
      <c r="A92" s="475" t="s">
        <v>626</v>
      </c>
      <c r="B92" s="475"/>
      <c r="C92" s="475"/>
      <c r="D92" s="475"/>
      <c r="E92" s="475"/>
      <c r="F92" s="475"/>
      <c r="G92" s="291"/>
      <c r="H92" s="291"/>
      <c r="I92" s="295"/>
    </row>
    <row r="93" spans="1:9" x14ac:dyDescent="0.3">
      <c r="A93" s="478" t="s">
        <v>633</v>
      </c>
      <c r="B93" s="475"/>
      <c r="C93" s="475"/>
      <c r="D93" s="475"/>
      <c r="E93" s="475"/>
      <c r="F93" s="475"/>
    </row>
  </sheetData>
  <mergeCells count="12">
    <mergeCell ref="A93:F93"/>
    <mergeCell ref="A88:F88"/>
    <mergeCell ref="A89:F89"/>
    <mergeCell ref="A90:F90"/>
    <mergeCell ref="A91:F91"/>
    <mergeCell ref="A92:F92"/>
    <mergeCell ref="A87:F87"/>
    <mergeCell ref="A84:H84"/>
    <mergeCell ref="A81:F81"/>
    <mergeCell ref="A82:F82"/>
    <mergeCell ref="A83:F83"/>
    <mergeCell ref="A86:F8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BD29-D105-4245-A6B5-01753E53C0FB}">
  <sheetPr>
    <tabColor theme="4" tint="0.39997558519241921"/>
  </sheetPr>
  <dimension ref="A1:J218"/>
  <sheetViews>
    <sheetView zoomScaleNormal="100" workbookViewId="0">
      <selection activeCell="H11" sqref="H11"/>
    </sheetView>
  </sheetViews>
  <sheetFormatPr defaultRowHeight="14.4" x14ac:dyDescent="0.3"/>
  <cols>
    <col min="1" max="1" width="75.77734375" style="358" customWidth="1"/>
    <col min="2" max="3" width="20.77734375" customWidth="1"/>
    <col min="4" max="8" width="30.77734375" customWidth="1"/>
  </cols>
  <sheetData>
    <row r="1" spans="1:10" s="6" customFormat="1" ht="30" customHeight="1" x14ac:dyDescent="0.3">
      <c r="A1" s="120" t="s">
        <v>781</v>
      </c>
      <c r="B1" s="7"/>
      <c r="C1" s="7"/>
      <c r="D1" s="7"/>
      <c r="E1" s="7"/>
      <c r="F1" s="7"/>
      <c r="G1" s="7"/>
      <c r="H1" s="7"/>
      <c r="I1"/>
      <c r="J1"/>
    </row>
    <row r="2" spans="1:10" s="116" customFormat="1" ht="19.95" customHeight="1" x14ac:dyDescent="0.3">
      <c r="A2" s="350" t="s">
        <v>751</v>
      </c>
      <c r="B2" s="306" t="s">
        <v>1</v>
      </c>
      <c r="C2" s="306" t="s">
        <v>744</v>
      </c>
      <c r="D2" s="347">
        <v>2020</v>
      </c>
      <c r="E2" s="347">
        <v>2021</v>
      </c>
      <c r="F2" s="348">
        <v>2022</v>
      </c>
      <c r="G2" s="349">
        <v>2023</v>
      </c>
      <c r="H2" s="349">
        <v>2024</v>
      </c>
      <c r="I2"/>
      <c r="J2"/>
    </row>
    <row r="3" spans="1:10" s="116" customFormat="1" ht="19.95" customHeight="1" x14ac:dyDescent="0.3">
      <c r="A3" s="45" t="s">
        <v>634</v>
      </c>
      <c r="B3" s="423" t="s">
        <v>635</v>
      </c>
      <c r="C3" s="423" t="s">
        <v>745</v>
      </c>
      <c r="D3" s="424">
        <v>4235.5</v>
      </c>
      <c r="E3" s="425">
        <v>6099.1</v>
      </c>
      <c r="F3" s="425">
        <v>10076</v>
      </c>
      <c r="G3" s="425">
        <v>9161.2000000000007</v>
      </c>
      <c r="H3" s="425">
        <v>9337.2999999999993</v>
      </c>
      <c r="I3"/>
      <c r="J3"/>
    </row>
    <row r="4" spans="1:10" ht="19.95" customHeight="1" x14ac:dyDescent="0.3">
      <c r="A4" s="426" t="s">
        <v>636</v>
      </c>
      <c r="B4" s="423" t="s">
        <v>635</v>
      </c>
      <c r="C4" s="423"/>
      <c r="D4" s="427">
        <v>6.2</v>
      </c>
      <c r="E4" s="428">
        <v>4.7</v>
      </c>
      <c r="F4" s="428">
        <v>10</v>
      </c>
      <c r="G4" s="428">
        <v>3.2</v>
      </c>
      <c r="H4" s="428">
        <v>10.1</v>
      </c>
    </row>
    <row r="5" spans="1:10" ht="19.95" customHeight="1" x14ac:dyDescent="0.3">
      <c r="A5" s="426" t="s">
        <v>637</v>
      </c>
      <c r="B5" s="423" t="s">
        <v>635</v>
      </c>
      <c r="C5" s="423"/>
      <c r="D5" s="427">
        <v>3161.4</v>
      </c>
      <c r="E5" s="428">
        <v>4492.1000000000004</v>
      </c>
      <c r="F5" s="428">
        <v>7561.9</v>
      </c>
      <c r="G5" s="428">
        <v>7070.9</v>
      </c>
      <c r="H5" s="428">
        <v>7489</v>
      </c>
    </row>
    <row r="6" spans="1:10" ht="19.95" customHeight="1" x14ac:dyDescent="0.3">
      <c r="A6" s="426" t="s">
        <v>638</v>
      </c>
      <c r="B6" s="423" t="s">
        <v>635</v>
      </c>
      <c r="C6" s="423"/>
      <c r="D6" s="427">
        <v>1074</v>
      </c>
      <c r="E6" s="428">
        <v>1606.9</v>
      </c>
      <c r="F6" s="428">
        <v>2514</v>
      </c>
      <c r="G6" s="428">
        <v>2090.3000000000002</v>
      </c>
      <c r="H6" s="428">
        <v>1848.3</v>
      </c>
    </row>
    <row r="7" spans="1:10" ht="19.95" customHeight="1" x14ac:dyDescent="0.3">
      <c r="A7" s="426" t="s">
        <v>639</v>
      </c>
      <c r="B7" s="423" t="s">
        <v>635</v>
      </c>
      <c r="C7" s="423"/>
      <c r="D7" s="427">
        <v>275.5</v>
      </c>
      <c r="E7" s="428">
        <v>300</v>
      </c>
      <c r="F7" s="428">
        <v>342.5</v>
      </c>
      <c r="G7" s="428">
        <v>389.8</v>
      </c>
      <c r="H7" s="428">
        <v>448.9</v>
      </c>
    </row>
    <row r="8" spans="1:10" ht="19.95" customHeight="1" x14ac:dyDescent="0.3">
      <c r="A8" s="426" t="s">
        <v>640</v>
      </c>
      <c r="B8" s="423" t="s">
        <v>635</v>
      </c>
      <c r="C8" s="423"/>
      <c r="D8" s="427">
        <v>241.3</v>
      </c>
      <c r="E8" s="428">
        <v>186.9</v>
      </c>
      <c r="F8" s="428">
        <v>431.3</v>
      </c>
      <c r="G8" s="428">
        <v>414.4</v>
      </c>
      <c r="H8" s="428">
        <v>323.2</v>
      </c>
    </row>
    <row r="9" spans="1:10" ht="19.95" customHeight="1" x14ac:dyDescent="0.3">
      <c r="A9" s="426" t="s">
        <v>641</v>
      </c>
      <c r="B9" s="423" t="s">
        <v>635</v>
      </c>
      <c r="C9" s="423"/>
      <c r="D9" s="427">
        <v>101.7</v>
      </c>
      <c r="E9" s="428">
        <v>188.7</v>
      </c>
      <c r="F9" s="428">
        <v>686.9</v>
      </c>
      <c r="G9" s="428">
        <v>518.9</v>
      </c>
      <c r="H9" s="428">
        <v>346.7</v>
      </c>
    </row>
    <row r="10" spans="1:10" ht="19.95" customHeight="1" x14ac:dyDescent="0.3">
      <c r="A10" s="426" t="s">
        <v>642</v>
      </c>
      <c r="B10" s="423" t="s">
        <v>635</v>
      </c>
      <c r="C10" s="423"/>
      <c r="D10" s="427">
        <v>455.5</v>
      </c>
      <c r="E10" s="428">
        <v>931.3</v>
      </c>
      <c r="F10" s="428">
        <v>1053.3</v>
      </c>
      <c r="G10" s="428">
        <v>767.2</v>
      </c>
      <c r="H10" s="428">
        <v>729.5</v>
      </c>
    </row>
    <row r="11" spans="1:10" ht="19.95" customHeight="1" x14ac:dyDescent="0.3">
      <c r="A11" s="350" t="s">
        <v>752</v>
      </c>
      <c r="B11" s="306" t="s">
        <v>1</v>
      </c>
      <c r="C11" s="306" t="s">
        <v>744</v>
      </c>
      <c r="D11" s="347">
        <v>2020</v>
      </c>
      <c r="E11" s="347">
        <v>2021</v>
      </c>
      <c r="F11" s="348">
        <v>2022</v>
      </c>
      <c r="G11" s="349">
        <v>2023</v>
      </c>
      <c r="H11" s="349">
        <v>2024</v>
      </c>
    </row>
    <row r="12" spans="1:10" ht="19.95" customHeight="1" x14ac:dyDescent="0.3">
      <c r="A12" s="45" t="s">
        <v>643</v>
      </c>
      <c r="B12" s="301" t="s">
        <v>43</v>
      </c>
      <c r="C12" s="301"/>
      <c r="D12" s="429">
        <v>60.72</v>
      </c>
      <c r="E12" s="429">
        <v>50.37</v>
      </c>
      <c r="F12" s="429">
        <v>63.85</v>
      </c>
      <c r="G12" s="429">
        <v>58.719353798825537</v>
      </c>
      <c r="H12" s="430">
        <v>66</v>
      </c>
    </row>
    <row r="13" spans="1:10" ht="19.95" customHeight="1" x14ac:dyDescent="0.3">
      <c r="A13" s="45" t="s">
        <v>644</v>
      </c>
      <c r="B13" s="301" t="s">
        <v>43</v>
      </c>
      <c r="C13" s="301"/>
      <c r="D13" s="429">
        <v>74.010000000000005</v>
      </c>
      <c r="E13" s="429">
        <v>61.67</v>
      </c>
      <c r="F13" s="429">
        <v>77.86</v>
      </c>
      <c r="G13" s="429">
        <v>71.155185571625836</v>
      </c>
      <c r="H13" s="430">
        <v>73</v>
      </c>
    </row>
    <row r="14" spans="1:10" ht="19.95" customHeight="1" x14ac:dyDescent="0.3">
      <c r="A14" s="45" t="s">
        <v>645</v>
      </c>
      <c r="B14" s="301" t="s">
        <v>43</v>
      </c>
      <c r="C14" s="301"/>
      <c r="D14" s="429">
        <v>50.79</v>
      </c>
      <c r="E14" s="429">
        <v>45.04</v>
      </c>
      <c r="F14" s="429">
        <v>61.26</v>
      </c>
      <c r="G14" s="429">
        <v>51.520848373074877</v>
      </c>
      <c r="H14" s="430">
        <v>61</v>
      </c>
    </row>
    <row r="15" spans="1:10" ht="19.95" customHeight="1" x14ac:dyDescent="0.3">
      <c r="A15" s="45" t="s">
        <v>646</v>
      </c>
      <c r="B15" s="301" t="s">
        <v>43</v>
      </c>
      <c r="C15" s="301"/>
      <c r="D15" s="429">
        <v>48.8</v>
      </c>
      <c r="E15" s="429">
        <v>43.08</v>
      </c>
      <c r="F15" s="429">
        <v>59.06</v>
      </c>
      <c r="G15" s="429">
        <v>46.865198551070456</v>
      </c>
      <c r="H15" s="430">
        <v>49</v>
      </c>
    </row>
    <row r="16" spans="1:10" ht="19.95" customHeight="1" x14ac:dyDescent="0.3">
      <c r="A16" s="351" t="s">
        <v>647</v>
      </c>
      <c r="B16" s="74" t="s">
        <v>1</v>
      </c>
      <c r="C16" s="306" t="s">
        <v>744</v>
      </c>
      <c r="D16" s="9">
        <v>2020</v>
      </c>
      <c r="E16" s="9">
        <v>2021</v>
      </c>
      <c r="F16" s="9">
        <v>2022</v>
      </c>
      <c r="G16" s="349">
        <v>2023</v>
      </c>
      <c r="H16" s="349">
        <v>2024</v>
      </c>
    </row>
    <row r="17" spans="1:8" ht="19.95" customHeight="1" x14ac:dyDescent="0.3">
      <c r="A17" s="314" t="s">
        <v>648</v>
      </c>
      <c r="B17" s="431"/>
      <c r="C17" s="431"/>
      <c r="D17" s="431"/>
      <c r="E17" s="431"/>
      <c r="F17" s="431"/>
      <c r="G17" s="431"/>
      <c r="H17" s="431"/>
    </row>
    <row r="18" spans="1:8" ht="19.95" customHeight="1" x14ac:dyDescent="0.3">
      <c r="A18" s="432" t="s">
        <v>649</v>
      </c>
      <c r="B18" s="114" t="s">
        <v>135</v>
      </c>
      <c r="C18" s="114" t="s">
        <v>746</v>
      </c>
      <c r="D18" s="114">
        <v>12</v>
      </c>
      <c r="E18" s="433">
        <v>15</v>
      </c>
      <c r="F18" s="433">
        <v>13</v>
      </c>
      <c r="G18" s="433">
        <v>12</v>
      </c>
      <c r="H18" s="433">
        <v>12</v>
      </c>
    </row>
    <row r="19" spans="1:8" ht="19.95" customHeight="1" x14ac:dyDescent="0.3">
      <c r="A19" s="432" t="s">
        <v>650</v>
      </c>
      <c r="B19" s="114" t="s">
        <v>135</v>
      </c>
      <c r="C19" s="114" t="s">
        <v>746</v>
      </c>
      <c r="D19" s="114">
        <v>5</v>
      </c>
      <c r="E19" s="433">
        <v>5</v>
      </c>
      <c r="F19" s="433">
        <v>5</v>
      </c>
      <c r="G19" s="433">
        <v>4</v>
      </c>
      <c r="H19" s="433">
        <v>4</v>
      </c>
    </row>
    <row r="20" spans="1:8" ht="19.95" customHeight="1" x14ac:dyDescent="0.3">
      <c r="A20" s="432" t="s">
        <v>651</v>
      </c>
      <c r="B20" s="114" t="s">
        <v>135</v>
      </c>
      <c r="C20" s="114" t="s">
        <v>746</v>
      </c>
      <c r="D20" s="114">
        <v>6</v>
      </c>
      <c r="E20" s="433">
        <v>9</v>
      </c>
      <c r="F20" s="433">
        <v>7</v>
      </c>
      <c r="G20" s="433">
        <v>7</v>
      </c>
      <c r="H20" s="433">
        <v>7</v>
      </c>
    </row>
    <row r="21" spans="1:8" ht="19.95" customHeight="1" x14ac:dyDescent="0.3">
      <c r="A21" s="432" t="s">
        <v>652</v>
      </c>
      <c r="B21" s="114" t="s">
        <v>43</v>
      </c>
      <c r="C21" s="114"/>
      <c r="D21" s="114">
        <v>50</v>
      </c>
      <c r="E21" s="433">
        <v>60</v>
      </c>
      <c r="F21" s="433">
        <v>54</v>
      </c>
      <c r="G21" s="433">
        <v>58</v>
      </c>
      <c r="H21" s="434">
        <v>58.333333333333336</v>
      </c>
    </row>
    <row r="22" spans="1:8" ht="19.95" customHeight="1" x14ac:dyDescent="0.3">
      <c r="A22" s="432" t="s">
        <v>653</v>
      </c>
      <c r="B22" s="114" t="s">
        <v>43</v>
      </c>
      <c r="C22" s="114" t="s">
        <v>746</v>
      </c>
      <c r="D22" s="114">
        <v>86</v>
      </c>
      <c r="E22" s="433">
        <v>90</v>
      </c>
      <c r="F22" s="433">
        <v>88</v>
      </c>
      <c r="G22" s="433">
        <v>88</v>
      </c>
      <c r="H22" s="434">
        <v>87.5</v>
      </c>
    </row>
    <row r="23" spans="1:8" ht="19.95" customHeight="1" x14ac:dyDescent="0.3">
      <c r="A23" s="314" t="s">
        <v>654</v>
      </c>
      <c r="B23" s="431"/>
      <c r="C23" s="431"/>
      <c r="D23" s="431"/>
      <c r="E23" s="431"/>
      <c r="F23" s="431"/>
      <c r="G23" s="431"/>
      <c r="H23" s="431"/>
    </row>
    <row r="24" spans="1:8" ht="19.95" customHeight="1" x14ac:dyDescent="0.3">
      <c r="A24" s="432" t="s">
        <v>649</v>
      </c>
      <c r="B24" s="114" t="s">
        <v>135</v>
      </c>
      <c r="C24" s="114" t="s">
        <v>746</v>
      </c>
      <c r="D24" s="114">
        <v>10</v>
      </c>
      <c r="E24" s="433">
        <v>11</v>
      </c>
      <c r="F24" s="433">
        <v>11</v>
      </c>
      <c r="G24" s="433">
        <v>11</v>
      </c>
      <c r="H24" s="433">
        <v>10</v>
      </c>
    </row>
    <row r="25" spans="1:8" ht="19.95" customHeight="1" x14ac:dyDescent="0.3">
      <c r="A25" s="432" t="s">
        <v>651</v>
      </c>
      <c r="B25" s="114" t="s">
        <v>135</v>
      </c>
      <c r="C25" s="114" t="s">
        <v>746</v>
      </c>
      <c r="D25" s="114">
        <v>6</v>
      </c>
      <c r="E25" s="433">
        <v>7</v>
      </c>
      <c r="F25" s="433">
        <v>7</v>
      </c>
      <c r="G25" s="433">
        <v>7</v>
      </c>
      <c r="H25" s="433">
        <v>6</v>
      </c>
    </row>
    <row r="26" spans="1:8" ht="19.95" customHeight="1" x14ac:dyDescent="0.3">
      <c r="A26" s="432" t="s">
        <v>655</v>
      </c>
      <c r="B26" s="114" t="s">
        <v>43</v>
      </c>
      <c r="C26" s="114" t="s">
        <v>746</v>
      </c>
      <c r="D26" s="114">
        <v>60</v>
      </c>
      <c r="E26" s="433">
        <v>64</v>
      </c>
      <c r="F26" s="433">
        <v>64</v>
      </c>
      <c r="G26" s="433">
        <v>64</v>
      </c>
      <c r="H26" s="433">
        <v>60</v>
      </c>
    </row>
    <row r="27" spans="1:8" ht="19.95" customHeight="1" x14ac:dyDescent="0.3">
      <c r="A27" s="351" t="s">
        <v>656</v>
      </c>
      <c r="B27" s="74" t="s">
        <v>1</v>
      </c>
      <c r="C27" s="306" t="s">
        <v>744</v>
      </c>
      <c r="D27" s="9">
        <v>2020</v>
      </c>
      <c r="E27" s="9">
        <v>2021</v>
      </c>
      <c r="F27" s="9">
        <v>2022</v>
      </c>
      <c r="G27" s="349">
        <v>2023</v>
      </c>
      <c r="H27" s="349">
        <v>2024</v>
      </c>
    </row>
    <row r="28" spans="1:8" ht="19.95" customHeight="1" x14ac:dyDescent="0.3">
      <c r="A28" s="314" t="s">
        <v>654</v>
      </c>
      <c r="B28" s="431"/>
      <c r="C28" s="431"/>
      <c r="D28" s="431"/>
      <c r="E28" s="431"/>
      <c r="F28" s="431"/>
      <c r="G28" s="431"/>
      <c r="H28" s="431"/>
    </row>
    <row r="29" spans="1:8" ht="19.95" customHeight="1" x14ac:dyDescent="0.3">
      <c r="A29" s="435" t="s">
        <v>657</v>
      </c>
      <c r="B29" s="436" t="s">
        <v>135</v>
      </c>
      <c r="C29" s="43"/>
      <c r="D29" s="367">
        <v>7</v>
      </c>
      <c r="E29" s="359">
        <v>8</v>
      </c>
      <c r="F29" s="360">
        <v>6</v>
      </c>
      <c r="G29" s="361">
        <v>6</v>
      </c>
      <c r="H29" s="361">
        <v>6</v>
      </c>
    </row>
    <row r="30" spans="1:8" ht="19.95" customHeight="1" x14ac:dyDescent="0.3">
      <c r="A30" s="432" t="s">
        <v>658</v>
      </c>
      <c r="B30" s="114" t="s">
        <v>135</v>
      </c>
      <c r="C30" s="43"/>
      <c r="D30" s="368">
        <v>7</v>
      </c>
      <c r="E30" s="362">
        <v>8</v>
      </c>
      <c r="F30" s="363">
        <v>6</v>
      </c>
      <c r="G30" s="364">
        <v>6</v>
      </c>
      <c r="H30" s="364">
        <v>5</v>
      </c>
    </row>
    <row r="31" spans="1:8" ht="19.95" customHeight="1" x14ac:dyDescent="0.3">
      <c r="A31" s="432" t="s">
        <v>659</v>
      </c>
      <c r="B31" s="114" t="s">
        <v>135</v>
      </c>
      <c r="C31" s="43"/>
      <c r="D31" s="368">
        <v>7</v>
      </c>
      <c r="E31" s="362">
        <v>7</v>
      </c>
      <c r="F31" s="363">
        <v>6</v>
      </c>
      <c r="G31" s="364">
        <v>6</v>
      </c>
      <c r="H31" s="364">
        <v>5</v>
      </c>
    </row>
    <row r="32" spans="1:8" ht="19.95" customHeight="1" x14ac:dyDescent="0.3">
      <c r="A32" s="432" t="s">
        <v>660</v>
      </c>
      <c r="B32" s="114" t="s">
        <v>135</v>
      </c>
      <c r="C32" s="43"/>
      <c r="D32" s="368">
        <v>7</v>
      </c>
      <c r="E32" s="362">
        <v>8</v>
      </c>
      <c r="F32" s="363">
        <v>6</v>
      </c>
      <c r="G32" s="364">
        <v>6</v>
      </c>
      <c r="H32" s="364">
        <v>6</v>
      </c>
    </row>
    <row r="33" spans="1:8" ht="19.95" customHeight="1" x14ac:dyDescent="0.3">
      <c r="A33" s="432" t="s">
        <v>661</v>
      </c>
      <c r="B33" s="114" t="s">
        <v>135</v>
      </c>
      <c r="C33" s="43"/>
      <c r="D33" s="368">
        <v>7</v>
      </c>
      <c r="E33" s="362">
        <v>8</v>
      </c>
      <c r="F33" s="363">
        <v>5</v>
      </c>
      <c r="G33" s="364">
        <v>6</v>
      </c>
      <c r="H33" s="364">
        <v>6</v>
      </c>
    </row>
    <row r="34" spans="1:8" ht="19.95" customHeight="1" x14ac:dyDescent="0.3">
      <c r="A34" s="432" t="s">
        <v>662</v>
      </c>
      <c r="B34" s="114" t="s">
        <v>135</v>
      </c>
      <c r="C34" s="43"/>
      <c r="D34" s="368">
        <v>7</v>
      </c>
      <c r="E34" s="362">
        <v>8</v>
      </c>
      <c r="F34" s="363">
        <v>6</v>
      </c>
      <c r="G34" s="364">
        <v>6</v>
      </c>
      <c r="H34" s="364">
        <v>5</v>
      </c>
    </row>
    <row r="35" spans="1:8" ht="19.95" customHeight="1" x14ac:dyDescent="0.3">
      <c r="A35" s="432" t="s">
        <v>663</v>
      </c>
      <c r="B35" s="114" t="s">
        <v>135</v>
      </c>
      <c r="C35" s="43"/>
      <c r="D35" s="368">
        <v>6</v>
      </c>
      <c r="E35" s="362">
        <v>8</v>
      </c>
      <c r="F35" s="363">
        <v>5</v>
      </c>
      <c r="G35" s="364">
        <v>6</v>
      </c>
      <c r="H35" s="364">
        <v>6</v>
      </c>
    </row>
    <row r="36" spans="1:8" ht="19.95" customHeight="1" x14ac:dyDescent="0.3">
      <c r="A36" s="432" t="s">
        <v>664</v>
      </c>
      <c r="B36" s="114" t="s">
        <v>135</v>
      </c>
      <c r="C36" s="43"/>
      <c r="D36" s="368">
        <v>7</v>
      </c>
      <c r="E36" s="362">
        <v>8</v>
      </c>
      <c r="F36" s="363">
        <v>6</v>
      </c>
      <c r="G36" s="364">
        <v>6</v>
      </c>
      <c r="H36" s="364">
        <v>6</v>
      </c>
    </row>
    <row r="37" spans="1:8" ht="19.95" customHeight="1" x14ac:dyDescent="0.3">
      <c r="A37" s="432" t="s">
        <v>665</v>
      </c>
      <c r="B37" s="114" t="s">
        <v>135</v>
      </c>
      <c r="C37" s="43"/>
      <c r="D37" s="368">
        <v>7</v>
      </c>
      <c r="E37" s="362">
        <v>8</v>
      </c>
      <c r="F37" s="363">
        <v>5</v>
      </c>
      <c r="G37" s="364">
        <v>6</v>
      </c>
      <c r="H37" s="364">
        <v>6</v>
      </c>
    </row>
    <row r="38" spans="1:8" ht="19.95" customHeight="1" x14ac:dyDescent="0.3">
      <c r="A38" s="432" t="s">
        <v>666</v>
      </c>
      <c r="B38" s="114" t="s">
        <v>135</v>
      </c>
      <c r="C38" s="43"/>
      <c r="D38" s="365"/>
      <c r="E38" s="365"/>
      <c r="F38" s="366"/>
      <c r="G38" s="366"/>
      <c r="H38" s="366"/>
    </row>
    <row r="39" spans="1:8" ht="19.95" customHeight="1" x14ac:dyDescent="0.3">
      <c r="A39" s="432" t="s">
        <v>667</v>
      </c>
      <c r="B39" s="114" t="s">
        <v>135</v>
      </c>
      <c r="C39" s="43"/>
      <c r="D39" s="368">
        <v>6</v>
      </c>
      <c r="E39" s="362">
        <v>8</v>
      </c>
      <c r="F39" s="363">
        <v>5</v>
      </c>
      <c r="G39" s="364">
        <v>5</v>
      </c>
      <c r="H39" s="364">
        <v>6</v>
      </c>
    </row>
    <row r="40" spans="1:8" ht="19.95" customHeight="1" x14ac:dyDescent="0.3">
      <c r="A40" s="432" t="s">
        <v>668</v>
      </c>
      <c r="B40" s="114" t="s">
        <v>135</v>
      </c>
      <c r="C40" s="43"/>
      <c r="D40" s="368">
        <v>6</v>
      </c>
      <c r="E40" s="362">
        <v>6</v>
      </c>
      <c r="F40" s="363">
        <v>6</v>
      </c>
      <c r="G40" s="364">
        <v>6</v>
      </c>
      <c r="H40" s="364">
        <v>2</v>
      </c>
    </row>
    <row r="41" spans="1:8" ht="19.95" customHeight="1" x14ac:dyDescent="0.3">
      <c r="A41" s="432" t="s">
        <v>669</v>
      </c>
      <c r="B41" s="114" t="s">
        <v>135</v>
      </c>
      <c r="C41" s="43"/>
      <c r="D41" s="366"/>
      <c r="E41" s="366"/>
      <c r="F41" s="363">
        <v>6</v>
      </c>
      <c r="G41" s="364">
        <v>6</v>
      </c>
      <c r="H41" s="364">
        <v>6</v>
      </c>
    </row>
    <row r="42" spans="1:8" ht="19.95" customHeight="1" x14ac:dyDescent="0.3">
      <c r="A42" s="435" t="s">
        <v>670</v>
      </c>
      <c r="B42" s="436" t="s">
        <v>43</v>
      </c>
      <c r="C42" s="43"/>
      <c r="D42" s="367">
        <v>96</v>
      </c>
      <c r="E42" s="369">
        <v>96.299999999999983</v>
      </c>
      <c r="F42" s="361">
        <v>94</v>
      </c>
      <c r="G42" s="361">
        <v>98</v>
      </c>
      <c r="H42" s="361">
        <v>95</v>
      </c>
    </row>
    <row r="43" spans="1:8" ht="19.95" customHeight="1" x14ac:dyDescent="0.3">
      <c r="A43" s="432" t="s">
        <v>658</v>
      </c>
      <c r="B43" s="114" t="s">
        <v>43</v>
      </c>
      <c r="C43" s="43"/>
      <c r="D43" s="368">
        <v>100</v>
      </c>
      <c r="E43" s="370">
        <v>100</v>
      </c>
      <c r="F43" s="371">
        <v>100</v>
      </c>
      <c r="G43" s="371">
        <v>100</v>
      </c>
      <c r="H43" s="371">
        <v>83</v>
      </c>
    </row>
    <row r="44" spans="1:8" ht="19.95" customHeight="1" x14ac:dyDescent="0.3">
      <c r="A44" s="432" t="s">
        <v>659</v>
      </c>
      <c r="B44" s="114" t="s">
        <v>43</v>
      </c>
      <c r="C44" s="43"/>
      <c r="D44" s="368">
        <v>100</v>
      </c>
      <c r="E44" s="370">
        <v>88</v>
      </c>
      <c r="F44" s="371">
        <v>100</v>
      </c>
      <c r="G44" s="371">
        <v>100</v>
      </c>
      <c r="H44" s="371">
        <v>83</v>
      </c>
    </row>
    <row r="45" spans="1:8" ht="19.95" customHeight="1" x14ac:dyDescent="0.3">
      <c r="A45" s="432" t="s">
        <v>660</v>
      </c>
      <c r="B45" s="114" t="s">
        <v>43</v>
      </c>
      <c r="C45" s="43"/>
      <c r="D45" s="368">
        <v>100</v>
      </c>
      <c r="E45" s="370">
        <v>100</v>
      </c>
      <c r="F45" s="371">
        <v>100</v>
      </c>
      <c r="G45" s="371">
        <v>100</v>
      </c>
      <c r="H45" s="371">
        <v>100</v>
      </c>
    </row>
    <row r="46" spans="1:8" ht="19.95" customHeight="1" x14ac:dyDescent="0.3">
      <c r="A46" s="432" t="s">
        <v>661</v>
      </c>
      <c r="B46" s="114" t="s">
        <v>43</v>
      </c>
      <c r="C46" s="43"/>
      <c r="D46" s="368">
        <v>100</v>
      </c>
      <c r="E46" s="370">
        <v>100</v>
      </c>
      <c r="F46" s="371">
        <v>83</v>
      </c>
      <c r="G46" s="371">
        <v>100</v>
      </c>
      <c r="H46" s="371">
        <v>100</v>
      </c>
    </row>
    <row r="47" spans="1:8" ht="19.95" customHeight="1" x14ac:dyDescent="0.3">
      <c r="A47" s="432" t="s">
        <v>662</v>
      </c>
      <c r="B47" s="114" t="s">
        <v>43</v>
      </c>
      <c r="C47" s="43"/>
      <c r="D47" s="368">
        <v>100</v>
      </c>
      <c r="E47" s="370">
        <v>100</v>
      </c>
      <c r="F47" s="371">
        <v>100</v>
      </c>
      <c r="G47" s="371">
        <v>100</v>
      </c>
      <c r="H47" s="371">
        <v>83</v>
      </c>
    </row>
    <row r="48" spans="1:8" ht="19.95" customHeight="1" x14ac:dyDescent="0.3">
      <c r="A48" s="432" t="s">
        <v>663</v>
      </c>
      <c r="B48" s="114" t="s">
        <v>43</v>
      </c>
      <c r="C48" s="43"/>
      <c r="D48" s="368">
        <v>86</v>
      </c>
      <c r="E48" s="370">
        <v>100</v>
      </c>
      <c r="F48" s="371">
        <v>83</v>
      </c>
      <c r="G48" s="371">
        <v>100</v>
      </c>
      <c r="H48" s="371">
        <v>100</v>
      </c>
    </row>
    <row r="49" spans="1:8" ht="19.95" customHeight="1" x14ac:dyDescent="0.3">
      <c r="A49" s="432" t="s">
        <v>664</v>
      </c>
      <c r="B49" s="114" t="s">
        <v>43</v>
      </c>
      <c r="C49" s="43"/>
      <c r="D49" s="368">
        <v>100</v>
      </c>
      <c r="E49" s="370">
        <v>100</v>
      </c>
      <c r="F49" s="371">
        <v>100</v>
      </c>
      <c r="G49" s="371">
        <v>100</v>
      </c>
      <c r="H49" s="371">
        <v>100</v>
      </c>
    </row>
    <row r="50" spans="1:8" ht="19.95" customHeight="1" x14ac:dyDescent="0.3">
      <c r="A50" s="432" t="s">
        <v>665</v>
      </c>
      <c r="B50" s="114" t="s">
        <v>43</v>
      </c>
      <c r="C50" s="43"/>
      <c r="D50" s="368">
        <v>100</v>
      </c>
      <c r="E50" s="370">
        <v>100</v>
      </c>
      <c r="F50" s="371">
        <v>83</v>
      </c>
      <c r="G50" s="371">
        <v>100</v>
      </c>
      <c r="H50" s="371">
        <v>100</v>
      </c>
    </row>
    <row r="51" spans="1:8" ht="19.95" customHeight="1" x14ac:dyDescent="0.3">
      <c r="A51" s="432" t="s">
        <v>666</v>
      </c>
      <c r="B51" s="114" t="s">
        <v>43</v>
      </c>
      <c r="C51" s="43"/>
      <c r="D51" s="365"/>
      <c r="E51" s="365"/>
      <c r="F51" s="366"/>
      <c r="G51" s="366"/>
      <c r="H51" s="366"/>
    </row>
    <row r="52" spans="1:8" ht="19.95" customHeight="1" x14ac:dyDescent="0.3">
      <c r="A52" s="432" t="s">
        <v>667</v>
      </c>
      <c r="B52" s="114" t="s">
        <v>43</v>
      </c>
      <c r="C52" s="43"/>
      <c r="D52" s="368">
        <v>86</v>
      </c>
      <c r="E52" s="372">
        <v>100</v>
      </c>
      <c r="F52" s="373">
        <v>83</v>
      </c>
      <c r="G52" s="371">
        <v>83</v>
      </c>
      <c r="H52" s="371">
        <v>100</v>
      </c>
    </row>
    <row r="53" spans="1:8" ht="19.95" customHeight="1" x14ac:dyDescent="0.3">
      <c r="A53" s="432" t="s">
        <v>668</v>
      </c>
      <c r="B53" s="114" t="s">
        <v>43</v>
      </c>
      <c r="C53" s="43"/>
      <c r="D53" s="368">
        <v>86</v>
      </c>
      <c r="E53" s="372">
        <v>75</v>
      </c>
      <c r="F53" s="373">
        <v>100</v>
      </c>
      <c r="G53" s="371">
        <v>100</v>
      </c>
      <c r="H53" s="371">
        <v>100</v>
      </c>
    </row>
    <row r="54" spans="1:8" ht="19.95" customHeight="1" x14ac:dyDescent="0.3">
      <c r="A54" s="432" t="s">
        <v>669</v>
      </c>
      <c r="B54" s="114" t="s">
        <v>43</v>
      </c>
      <c r="C54" s="43"/>
      <c r="D54" s="366"/>
      <c r="E54" s="366"/>
      <c r="F54" s="373">
        <v>100</v>
      </c>
      <c r="G54" s="371">
        <v>100</v>
      </c>
      <c r="H54" s="371">
        <v>100</v>
      </c>
    </row>
    <row r="55" spans="1:8" ht="19.95" customHeight="1" x14ac:dyDescent="0.3">
      <c r="A55" s="314" t="s">
        <v>671</v>
      </c>
      <c r="B55" s="431"/>
      <c r="C55" s="431"/>
      <c r="D55" s="431"/>
      <c r="E55" s="312"/>
      <c r="F55" s="313"/>
      <c r="G55" s="319"/>
      <c r="H55" s="319"/>
    </row>
    <row r="56" spans="1:8" ht="19.95" customHeight="1" x14ac:dyDescent="0.3">
      <c r="A56" s="435" t="s">
        <v>657</v>
      </c>
      <c r="B56" s="436" t="s">
        <v>135</v>
      </c>
      <c r="C56" s="43"/>
      <c r="D56" s="436">
        <v>6</v>
      </c>
      <c r="E56" s="308">
        <v>6</v>
      </c>
      <c r="F56" s="436">
        <v>5</v>
      </c>
      <c r="G56" s="437">
        <v>6</v>
      </c>
      <c r="H56" s="437">
        <v>5</v>
      </c>
    </row>
    <row r="57" spans="1:8" ht="19.95" customHeight="1" x14ac:dyDescent="0.3">
      <c r="A57" s="432" t="s">
        <v>672</v>
      </c>
      <c r="B57" s="114" t="s">
        <v>135</v>
      </c>
      <c r="C57" s="43"/>
      <c r="D57" s="114">
        <v>6</v>
      </c>
      <c r="E57" s="310">
        <v>6</v>
      </c>
      <c r="F57" s="311">
        <v>5</v>
      </c>
      <c r="G57" s="412">
        <v>6</v>
      </c>
      <c r="H57" s="412">
        <v>5</v>
      </c>
    </row>
    <row r="58" spans="1:8" ht="19.95" customHeight="1" x14ac:dyDescent="0.3">
      <c r="A58" s="432" t="s">
        <v>673</v>
      </c>
      <c r="B58" s="114" t="s">
        <v>135</v>
      </c>
      <c r="C58" s="43"/>
      <c r="D58" s="114">
        <v>6</v>
      </c>
      <c r="E58" s="310">
        <v>6</v>
      </c>
      <c r="F58" s="311">
        <v>5</v>
      </c>
      <c r="G58" s="412">
        <v>6</v>
      </c>
      <c r="H58" s="412">
        <v>4</v>
      </c>
    </row>
    <row r="59" spans="1:8" ht="19.95" customHeight="1" x14ac:dyDescent="0.3">
      <c r="A59" s="432" t="s">
        <v>663</v>
      </c>
      <c r="B59" s="114" t="s">
        <v>135</v>
      </c>
      <c r="C59" s="43"/>
      <c r="D59" s="114">
        <v>5</v>
      </c>
      <c r="E59" s="310">
        <v>6</v>
      </c>
      <c r="F59" s="311">
        <v>4</v>
      </c>
      <c r="G59" s="412">
        <v>6</v>
      </c>
      <c r="H59" s="412">
        <v>5</v>
      </c>
    </row>
    <row r="60" spans="1:8" ht="19.95" customHeight="1" x14ac:dyDescent="0.3">
      <c r="A60" s="432" t="s">
        <v>665</v>
      </c>
      <c r="B60" s="114" t="s">
        <v>135</v>
      </c>
      <c r="C60" s="43"/>
      <c r="D60" s="114">
        <v>6</v>
      </c>
      <c r="E60" s="310">
        <v>6</v>
      </c>
      <c r="F60" s="311">
        <v>4</v>
      </c>
      <c r="G60" s="412">
        <v>6</v>
      </c>
      <c r="H60" s="412">
        <v>5</v>
      </c>
    </row>
    <row r="61" spans="1:8" ht="19.95" customHeight="1" x14ac:dyDescent="0.3">
      <c r="A61" s="432" t="s">
        <v>668</v>
      </c>
      <c r="B61" s="114" t="s">
        <v>135</v>
      </c>
      <c r="C61" s="43"/>
      <c r="D61" s="114">
        <v>6</v>
      </c>
      <c r="E61" s="310">
        <v>5</v>
      </c>
      <c r="F61" s="311">
        <v>5</v>
      </c>
      <c r="G61" s="412">
        <v>6</v>
      </c>
      <c r="H61" s="412">
        <v>2</v>
      </c>
    </row>
    <row r="62" spans="1:8" ht="19.95" customHeight="1" x14ac:dyDescent="0.3">
      <c r="A62" s="435" t="s">
        <v>670</v>
      </c>
      <c r="B62" s="436" t="s">
        <v>43</v>
      </c>
      <c r="C62" s="43"/>
      <c r="D62" s="271">
        <v>97</v>
      </c>
      <c r="E62" s="438">
        <v>96.6</v>
      </c>
      <c r="F62" s="309">
        <v>92</v>
      </c>
      <c r="G62" s="437">
        <v>100</v>
      </c>
      <c r="H62" s="437">
        <v>96</v>
      </c>
    </row>
    <row r="63" spans="1:8" ht="19.95" customHeight="1" x14ac:dyDescent="0.3">
      <c r="A63" s="432" t="s">
        <v>672</v>
      </c>
      <c r="B63" s="114" t="s">
        <v>43</v>
      </c>
      <c r="C63" s="43"/>
      <c r="D63" s="114">
        <v>100</v>
      </c>
      <c r="E63" s="439">
        <v>100</v>
      </c>
      <c r="F63" s="440">
        <v>100</v>
      </c>
      <c r="G63" s="412">
        <v>100</v>
      </c>
      <c r="H63" s="412">
        <v>100</v>
      </c>
    </row>
    <row r="64" spans="1:8" ht="19.95" customHeight="1" x14ac:dyDescent="0.3">
      <c r="A64" s="432" t="s">
        <v>673</v>
      </c>
      <c r="B64" s="114" t="s">
        <v>43</v>
      </c>
      <c r="C64" s="43"/>
      <c r="D64" s="114">
        <v>100</v>
      </c>
      <c r="E64" s="439">
        <v>100</v>
      </c>
      <c r="F64" s="440">
        <v>100</v>
      </c>
      <c r="G64" s="412">
        <v>100</v>
      </c>
      <c r="H64" s="412">
        <v>80</v>
      </c>
    </row>
    <row r="65" spans="1:8" ht="19.95" customHeight="1" x14ac:dyDescent="0.3">
      <c r="A65" s="432" t="s">
        <v>663</v>
      </c>
      <c r="B65" s="114" t="s">
        <v>43</v>
      </c>
      <c r="C65" s="43"/>
      <c r="D65" s="114">
        <v>83</v>
      </c>
      <c r="E65" s="439">
        <v>100</v>
      </c>
      <c r="F65" s="440">
        <v>80</v>
      </c>
      <c r="G65" s="412">
        <v>100</v>
      </c>
      <c r="H65" s="412">
        <v>100</v>
      </c>
    </row>
    <row r="66" spans="1:8" ht="19.95" customHeight="1" x14ac:dyDescent="0.3">
      <c r="A66" s="432" t="s">
        <v>665</v>
      </c>
      <c r="B66" s="114" t="s">
        <v>43</v>
      </c>
      <c r="C66" s="43"/>
      <c r="D66" s="114">
        <v>100</v>
      </c>
      <c r="E66" s="439">
        <v>100</v>
      </c>
      <c r="F66" s="440">
        <v>80</v>
      </c>
      <c r="G66" s="412">
        <v>100</v>
      </c>
      <c r="H66" s="412">
        <v>100</v>
      </c>
    </row>
    <row r="67" spans="1:8" ht="19.95" customHeight="1" x14ac:dyDescent="0.3">
      <c r="A67" s="432" t="s">
        <v>668</v>
      </c>
      <c r="B67" s="114" t="s">
        <v>43</v>
      </c>
      <c r="C67" s="43"/>
      <c r="D67" s="114">
        <v>100</v>
      </c>
      <c r="E67" s="439">
        <v>83</v>
      </c>
      <c r="F67" s="440">
        <v>100</v>
      </c>
      <c r="G67" s="412">
        <v>100</v>
      </c>
      <c r="H67" s="412">
        <v>100</v>
      </c>
    </row>
    <row r="68" spans="1:8" ht="19.95" customHeight="1" x14ac:dyDescent="0.3">
      <c r="A68" s="314" t="s">
        <v>674</v>
      </c>
      <c r="B68" s="431"/>
      <c r="C68" s="431"/>
      <c r="D68" s="431"/>
      <c r="E68" s="312"/>
      <c r="F68" s="313"/>
      <c r="G68" s="319"/>
      <c r="H68" s="319"/>
    </row>
    <row r="69" spans="1:8" ht="19.95" customHeight="1" x14ac:dyDescent="0.3">
      <c r="A69" s="435" t="s">
        <v>657</v>
      </c>
      <c r="B69" s="436" t="s">
        <v>135</v>
      </c>
      <c r="C69" s="43"/>
      <c r="D69" s="436">
        <v>4</v>
      </c>
      <c r="E69" s="308">
        <v>5</v>
      </c>
      <c r="F69" s="436">
        <v>5</v>
      </c>
      <c r="G69" s="436">
        <v>5</v>
      </c>
      <c r="H69" s="436">
        <v>5</v>
      </c>
    </row>
    <row r="70" spans="1:8" ht="19.95" customHeight="1" x14ac:dyDescent="0.3">
      <c r="A70" s="432" t="s">
        <v>661</v>
      </c>
      <c r="B70" s="114" t="s">
        <v>135</v>
      </c>
      <c r="C70" s="43"/>
      <c r="D70" s="114">
        <v>4</v>
      </c>
      <c r="E70" s="310">
        <v>5</v>
      </c>
      <c r="F70" s="412">
        <v>5</v>
      </c>
      <c r="G70" s="412">
        <v>5</v>
      </c>
      <c r="H70" s="412">
        <v>5</v>
      </c>
    </row>
    <row r="71" spans="1:8" ht="19.95" customHeight="1" x14ac:dyDescent="0.3">
      <c r="A71" s="432" t="s">
        <v>662</v>
      </c>
      <c r="B71" s="114" t="s">
        <v>135</v>
      </c>
      <c r="C71" s="43"/>
      <c r="D71" s="114">
        <v>2</v>
      </c>
      <c r="E71" s="310">
        <v>5</v>
      </c>
      <c r="F71" s="412">
        <v>5</v>
      </c>
      <c r="G71" s="412">
        <v>4</v>
      </c>
      <c r="H71" s="412">
        <v>5</v>
      </c>
    </row>
    <row r="72" spans="1:8" ht="19.95" customHeight="1" x14ac:dyDescent="0.3">
      <c r="A72" s="432" t="s">
        <v>665</v>
      </c>
      <c r="B72" s="114" t="s">
        <v>135</v>
      </c>
      <c r="C72" s="43"/>
      <c r="D72" s="114">
        <v>3</v>
      </c>
      <c r="E72" s="310">
        <v>3</v>
      </c>
      <c r="F72" s="412">
        <v>5</v>
      </c>
      <c r="G72" s="412">
        <v>5</v>
      </c>
      <c r="H72" s="412">
        <v>5</v>
      </c>
    </row>
    <row r="73" spans="1:8" ht="19.95" customHeight="1" x14ac:dyDescent="0.3">
      <c r="A73" s="432" t="s">
        <v>666</v>
      </c>
      <c r="B73" s="114" t="s">
        <v>135</v>
      </c>
      <c r="C73" s="43"/>
      <c r="D73" s="317"/>
      <c r="E73" s="317"/>
      <c r="F73" s="318"/>
      <c r="G73" s="318"/>
      <c r="H73" s="318"/>
    </row>
    <row r="74" spans="1:8" ht="19.95" customHeight="1" x14ac:dyDescent="0.3">
      <c r="A74" s="432" t="s">
        <v>667</v>
      </c>
      <c r="B74" s="114" t="s">
        <v>135</v>
      </c>
      <c r="C74" s="43"/>
      <c r="D74" s="114">
        <v>3</v>
      </c>
      <c r="E74" s="310">
        <v>2</v>
      </c>
      <c r="F74" s="311">
        <v>3</v>
      </c>
      <c r="G74" s="316">
        <v>3</v>
      </c>
      <c r="H74" s="316">
        <v>5</v>
      </c>
    </row>
    <row r="75" spans="1:8" ht="19.95" customHeight="1" x14ac:dyDescent="0.3">
      <c r="A75" s="432" t="s">
        <v>753</v>
      </c>
      <c r="B75" s="114" t="s">
        <v>135</v>
      </c>
      <c r="C75" s="43"/>
      <c r="D75" s="318"/>
      <c r="E75" s="318"/>
      <c r="F75" s="311">
        <v>1</v>
      </c>
      <c r="G75" s="316">
        <v>5</v>
      </c>
      <c r="H75" s="316">
        <v>5</v>
      </c>
    </row>
    <row r="76" spans="1:8" ht="19.95" customHeight="1" x14ac:dyDescent="0.3">
      <c r="A76" s="435" t="s">
        <v>670</v>
      </c>
      <c r="B76" s="436" t="s">
        <v>43</v>
      </c>
      <c r="C76" s="43"/>
      <c r="D76" s="271">
        <v>75</v>
      </c>
      <c r="E76" s="271">
        <v>75</v>
      </c>
      <c r="F76" s="309">
        <v>92</v>
      </c>
      <c r="G76" s="315">
        <v>88</v>
      </c>
      <c r="H76" s="315">
        <v>100</v>
      </c>
    </row>
    <row r="77" spans="1:8" ht="19.95" customHeight="1" x14ac:dyDescent="0.3">
      <c r="A77" s="432" t="s">
        <v>661</v>
      </c>
      <c r="B77" s="114" t="s">
        <v>43</v>
      </c>
      <c r="C77" s="43"/>
      <c r="D77" s="114">
        <v>100</v>
      </c>
      <c r="E77" s="439">
        <v>100</v>
      </c>
      <c r="F77" s="311">
        <v>100</v>
      </c>
      <c r="G77" s="316">
        <v>100</v>
      </c>
      <c r="H77" s="316">
        <v>100</v>
      </c>
    </row>
    <row r="78" spans="1:8" ht="19.95" customHeight="1" x14ac:dyDescent="0.3">
      <c r="A78" s="432" t="s">
        <v>662</v>
      </c>
      <c r="B78" s="114" t="s">
        <v>43</v>
      </c>
      <c r="C78" s="43"/>
      <c r="D78" s="114">
        <v>50</v>
      </c>
      <c r="E78" s="439">
        <v>100</v>
      </c>
      <c r="F78" s="311">
        <v>100</v>
      </c>
      <c r="G78" s="316">
        <v>80</v>
      </c>
      <c r="H78" s="316">
        <v>100</v>
      </c>
    </row>
    <row r="79" spans="1:8" ht="19.95" customHeight="1" x14ac:dyDescent="0.3">
      <c r="A79" s="432" t="s">
        <v>665</v>
      </c>
      <c r="B79" s="114" t="s">
        <v>43</v>
      </c>
      <c r="C79" s="43"/>
      <c r="D79" s="114">
        <v>75</v>
      </c>
      <c r="E79" s="439">
        <v>60</v>
      </c>
      <c r="F79" s="311">
        <v>100</v>
      </c>
      <c r="G79" s="316">
        <v>100</v>
      </c>
      <c r="H79" s="316">
        <v>100</v>
      </c>
    </row>
    <row r="80" spans="1:8" ht="19.95" customHeight="1" x14ac:dyDescent="0.3">
      <c r="A80" s="432" t="s">
        <v>666</v>
      </c>
      <c r="B80" s="114" t="s">
        <v>43</v>
      </c>
      <c r="C80" s="43"/>
      <c r="D80" s="317"/>
      <c r="E80" s="317"/>
      <c r="F80" s="318"/>
      <c r="G80" s="318"/>
      <c r="H80" s="318"/>
    </row>
    <row r="81" spans="1:8" ht="19.95" customHeight="1" x14ac:dyDescent="0.3">
      <c r="A81" s="432" t="s">
        <v>667</v>
      </c>
      <c r="B81" s="114" t="s">
        <v>43</v>
      </c>
      <c r="C81" s="43"/>
      <c r="D81" s="114">
        <v>75</v>
      </c>
      <c r="E81" s="439">
        <v>40</v>
      </c>
      <c r="F81" s="412">
        <v>60</v>
      </c>
      <c r="G81" s="412">
        <v>60</v>
      </c>
      <c r="H81" s="412">
        <v>100</v>
      </c>
    </row>
    <row r="82" spans="1:8" ht="19.95" customHeight="1" x14ac:dyDescent="0.3">
      <c r="A82" s="432" t="s">
        <v>753</v>
      </c>
      <c r="B82" s="114" t="s">
        <v>43</v>
      </c>
      <c r="C82" s="43"/>
      <c r="D82" s="318"/>
      <c r="E82" s="318"/>
      <c r="F82" s="412">
        <v>100</v>
      </c>
      <c r="G82" s="412">
        <v>100</v>
      </c>
      <c r="H82" s="412">
        <v>100</v>
      </c>
    </row>
    <row r="83" spans="1:8" ht="19.95" customHeight="1" x14ac:dyDescent="0.3">
      <c r="A83" s="314" t="s">
        <v>675</v>
      </c>
      <c r="B83" s="431"/>
      <c r="C83" s="431"/>
      <c r="D83" s="431"/>
      <c r="E83" s="312"/>
      <c r="F83" s="313"/>
      <c r="G83" s="319"/>
      <c r="H83" s="319"/>
    </row>
    <row r="84" spans="1:8" ht="19.95" customHeight="1" x14ac:dyDescent="0.3">
      <c r="A84" s="435" t="s">
        <v>657</v>
      </c>
      <c r="B84" s="436" t="s">
        <v>135</v>
      </c>
      <c r="C84" s="43"/>
      <c r="D84" s="436">
        <v>4</v>
      </c>
      <c r="E84" s="308">
        <v>4</v>
      </c>
      <c r="F84" s="436">
        <v>4</v>
      </c>
      <c r="G84" s="436">
        <v>4</v>
      </c>
      <c r="H84" s="436">
        <v>4</v>
      </c>
    </row>
    <row r="85" spans="1:8" ht="19.95" customHeight="1" x14ac:dyDescent="0.3">
      <c r="A85" s="432" t="s">
        <v>754</v>
      </c>
      <c r="B85" s="114" t="s">
        <v>135</v>
      </c>
      <c r="C85" s="43"/>
      <c r="D85" s="114">
        <v>3</v>
      </c>
      <c r="E85" s="310">
        <v>4</v>
      </c>
      <c r="F85" s="412">
        <v>2</v>
      </c>
      <c r="G85" s="318"/>
      <c r="H85" s="318"/>
    </row>
    <row r="86" spans="1:8" ht="19.95" customHeight="1" x14ac:dyDescent="0.3">
      <c r="A86" s="432" t="s">
        <v>662</v>
      </c>
      <c r="B86" s="114" t="s">
        <v>135</v>
      </c>
      <c r="C86" s="43"/>
      <c r="D86" s="114">
        <v>4</v>
      </c>
      <c r="E86" s="310">
        <v>4</v>
      </c>
      <c r="F86" s="412">
        <v>4</v>
      </c>
      <c r="G86" s="412">
        <v>4</v>
      </c>
      <c r="H86" s="412">
        <v>4</v>
      </c>
    </row>
    <row r="87" spans="1:8" ht="19.95" customHeight="1" x14ac:dyDescent="0.3">
      <c r="A87" s="432" t="s">
        <v>668</v>
      </c>
      <c r="B87" s="114" t="s">
        <v>135</v>
      </c>
      <c r="C87" s="43"/>
      <c r="D87" s="114">
        <v>3</v>
      </c>
      <c r="E87" s="310">
        <v>3</v>
      </c>
      <c r="F87" s="412">
        <v>4</v>
      </c>
      <c r="G87" s="412">
        <v>4</v>
      </c>
      <c r="H87" s="412">
        <v>2</v>
      </c>
    </row>
    <row r="88" spans="1:8" ht="19.95" customHeight="1" x14ac:dyDescent="0.3">
      <c r="A88" s="432" t="s">
        <v>755</v>
      </c>
      <c r="B88" s="114" t="s">
        <v>135</v>
      </c>
      <c r="C88" s="43"/>
      <c r="D88" s="318"/>
      <c r="E88" s="318"/>
      <c r="F88" s="412">
        <v>2</v>
      </c>
      <c r="G88" s="412">
        <v>4</v>
      </c>
      <c r="H88" s="412">
        <v>4</v>
      </c>
    </row>
    <row r="89" spans="1:8" ht="19.95" customHeight="1" x14ac:dyDescent="0.3">
      <c r="A89" s="432" t="s">
        <v>667</v>
      </c>
      <c r="B89" s="114"/>
      <c r="C89" s="43"/>
      <c r="D89" s="318"/>
      <c r="E89" s="318"/>
      <c r="F89" s="318"/>
      <c r="G89" s="318"/>
      <c r="H89" s="412">
        <v>2</v>
      </c>
    </row>
    <row r="90" spans="1:8" ht="19.95" customHeight="1" x14ac:dyDescent="0.3">
      <c r="A90" s="435" t="s">
        <v>670</v>
      </c>
      <c r="B90" s="436" t="s">
        <v>43</v>
      </c>
      <c r="C90" s="43"/>
      <c r="D90" s="436">
        <v>83</v>
      </c>
      <c r="E90" s="369">
        <v>91.666666666666657</v>
      </c>
      <c r="F90" s="441">
        <v>100</v>
      </c>
      <c r="G90" s="437">
        <v>100</v>
      </c>
      <c r="H90" s="437">
        <v>100</v>
      </c>
    </row>
    <row r="91" spans="1:8" ht="19.95" customHeight="1" x14ac:dyDescent="0.3">
      <c r="A91" s="432" t="s">
        <v>754</v>
      </c>
      <c r="B91" s="114" t="s">
        <v>43</v>
      </c>
      <c r="C91" s="43"/>
      <c r="D91" s="114">
        <v>75</v>
      </c>
      <c r="E91" s="439">
        <v>100</v>
      </c>
      <c r="F91" s="412">
        <v>100</v>
      </c>
      <c r="G91" s="318"/>
      <c r="H91" s="318"/>
    </row>
    <row r="92" spans="1:8" ht="19.95" customHeight="1" x14ac:dyDescent="0.3">
      <c r="A92" s="432" t="s">
        <v>662</v>
      </c>
      <c r="B92" s="114" t="s">
        <v>43</v>
      </c>
      <c r="C92" s="43"/>
      <c r="D92" s="114">
        <v>100</v>
      </c>
      <c r="E92" s="439">
        <v>100</v>
      </c>
      <c r="F92" s="412">
        <v>100</v>
      </c>
      <c r="G92" s="412">
        <v>100</v>
      </c>
      <c r="H92" s="412">
        <v>100</v>
      </c>
    </row>
    <row r="93" spans="1:8" ht="19.95" customHeight="1" x14ac:dyDescent="0.3">
      <c r="A93" s="432" t="s">
        <v>668</v>
      </c>
      <c r="B93" s="114" t="s">
        <v>43</v>
      </c>
      <c r="C93" s="43"/>
      <c r="D93" s="114">
        <v>100</v>
      </c>
      <c r="E93" s="439">
        <v>75</v>
      </c>
      <c r="F93" s="412">
        <v>100</v>
      </c>
      <c r="G93" s="412">
        <v>100</v>
      </c>
      <c r="H93" s="412">
        <v>100</v>
      </c>
    </row>
    <row r="94" spans="1:8" ht="19.95" customHeight="1" x14ac:dyDescent="0.3">
      <c r="A94" s="432" t="s">
        <v>755</v>
      </c>
      <c r="B94" s="114" t="s">
        <v>43</v>
      </c>
      <c r="C94" s="43"/>
      <c r="D94" s="318"/>
      <c r="E94" s="318"/>
      <c r="F94" s="412">
        <v>100</v>
      </c>
      <c r="G94" s="412">
        <v>100</v>
      </c>
      <c r="H94" s="412">
        <v>100</v>
      </c>
    </row>
    <row r="95" spans="1:8" ht="19.95" customHeight="1" x14ac:dyDescent="0.3">
      <c r="A95" s="432" t="s">
        <v>667</v>
      </c>
      <c r="B95" s="114"/>
      <c r="C95" s="43"/>
      <c r="D95" s="318"/>
      <c r="E95" s="318"/>
      <c r="F95" s="318"/>
      <c r="G95" s="318"/>
      <c r="H95" s="412">
        <v>100</v>
      </c>
    </row>
    <row r="96" spans="1:8" ht="19.95" customHeight="1" x14ac:dyDescent="0.3">
      <c r="A96" s="351" t="s">
        <v>676</v>
      </c>
      <c r="B96" s="74" t="s">
        <v>1</v>
      </c>
      <c r="C96" s="306" t="s">
        <v>744</v>
      </c>
      <c r="D96" s="9">
        <v>2020</v>
      </c>
      <c r="E96" s="9">
        <v>2021</v>
      </c>
      <c r="F96" s="9">
        <v>2022</v>
      </c>
      <c r="G96" s="349">
        <v>2023</v>
      </c>
      <c r="H96" s="349">
        <v>2024</v>
      </c>
    </row>
    <row r="97" spans="1:8" ht="19.95" customHeight="1" x14ac:dyDescent="0.3">
      <c r="A97" s="314" t="s">
        <v>677</v>
      </c>
      <c r="B97" s="119" t="s">
        <v>43</v>
      </c>
      <c r="C97" s="119"/>
      <c r="D97" s="431"/>
      <c r="E97" s="431"/>
      <c r="F97" s="431"/>
      <c r="G97" s="431"/>
      <c r="H97" s="431"/>
    </row>
    <row r="98" spans="1:8" ht="19.95" customHeight="1" x14ac:dyDescent="0.3">
      <c r="A98" s="432" t="s">
        <v>441</v>
      </c>
      <c r="B98" s="114" t="s">
        <v>43</v>
      </c>
      <c r="C98" s="114" t="s">
        <v>746</v>
      </c>
      <c r="D98" s="442">
        <v>86.363636363636402</v>
      </c>
      <c r="E98" s="442">
        <v>88.461538461538495</v>
      </c>
      <c r="F98" s="442">
        <v>95.8</v>
      </c>
      <c r="G98" s="442">
        <v>95.65</v>
      </c>
      <c r="H98" s="442">
        <v>95.5</v>
      </c>
    </row>
    <row r="99" spans="1:8" ht="19.95" customHeight="1" x14ac:dyDescent="0.3">
      <c r="A99" s="432" t="s">
        <v>442</v>
      </c>
      <c r="B99" s="114" t="s">
        <v>43</v>
      </c>
      <c r="C99" s="114" t="s">
        <v>746</v>
      </c>
      <c r="D99" s="442">
        <v>13.636363636363599</v>
      </c>
      <c r="E99" s="443">
        <v>11.538461538461499</v>
      </c>
      <c r="F99" s="442">
        <v>4.2</v>
      </c>
      <c r="G99" s="442">
        <v>4.3499999999999996</v>
      </c>
      <c r="H99" s="442">
        <v>4.5</v>
      </c>
    </row>
    <row r="100" spans="1:8" ht="19.95" customHeight="1" x14ac:dyDescent="0.3">
      <c r="A100" s="314" t="s">
        <v>678</v>
      </c>
      <c r="B100" s="119" t="s">
        <v>43</v>
      </c>
      <c r="C100" s="119"/>
      <c r="D100" s="444"/>
      <c r="E100" s="444"/>
      <c r="F100" s="444"/>
      <c r="G100" s="444"/>
      <c r="H100" s="444"/>
    </row>
    <row r="101" spans="1:8" ht="19.95" customHeight="1" x14ac:dyDescent="0.3">
      <c r="A101" s="432" t="s">
        <v>679</v>
      </c>
      <c r="B101" s="114" t="s">
        <v>43</v>
      </c>
      <c r="C101" s="114" t="s">
        <v>746</v>
      </c>
      <c r="D101" s="443">
        <v>77.272727272727295</v>
      </c>
      <c r="E101" s="443">
        <v>80.769230769230802</v>
      </c>
      <c r="F101" s="443">
        <v>83.3</v>
      </c>
      <c r="G101" s="445">
        <v>82.6</v>
      </c>
      <c r="H101" s="445">
        <v>82</v>
      </c>
    </row>
    <row r="102" spans="1:8" ht="19.95" customHeight="1" x14ac:dyDescent="0.3">
      <c r="A102" s="432" t="s">
        <v>680</v>
      </c>
      <c r="B102" s="114" t="s">
        <v>43</v>
      </c>
      <c r="C102" s="114" t="s">
        <v>746</v>
      </c>
      <c r="D102" s="443">
        <v>13.636363636363599</v>
      </c>
      <c r="E102" s="443">
        <v>11.538461538461499</v>
      </c>
      <c r="F102" s="443">
        <v>8.3000000000000007</v>
      </c>
      <c r="G102" s="445">
        <v>8.6999999999999993</v>
      </c>
      <c r="H102" s="445">
        <v>9</v>
      </c>
    </row>
    <row r="103" spans="1:8" ht="19.95" customHeight="1" x14ac:dyDescent="0.3">
      <c r="A103" s="432" t="s">
        <v>681</v>
      </c>
      <c r="B103" s="114" t="s">
        <v>43</v>
      </c>
      <c r="C103" s="114" t="s">
        <v>746</v>
      </c>
      <c r="D103" s="443">
        <v>0</v>
      </c>
      <c r="E103" s="443">
        <v>0</v>
      </c>
      <c r="F103" s="443">
        <v>0</v>
      </c>
      <c r="G103" s="445">
        <v>0</v>
      </c>
      <c r="H103" s="445">
        <v>0</v>
      </c>
    </row>
    <row r="104" spans="1:8" ht="19.95" customHeight="1" x14ac:dyDescent="0.3">
      <c r="A104" s="432" t="s">
        <v>682</v>
      </c>
      <c r="B104" s="114" t="s">
        <v>43</v>
      </c>
      <c r="C104" s="114" t="s">
        <v>746</v>
      </c>
      <c r="D104" s="443">
        <v>4.5454545454545503</v>
      </c>
      <c r="E104" s="443">
        <v>3.8461538461538498</v>
      </c>
      <c r="F104" s="443">
        <v>4.2</v>
      </c>
      <c r="G104" s="445">
        <v>4.3499999999999996</v>
      </c>
      <c r="H104" s="445">
        <v>4.5</v>
      </c>
    </row>
    <row r="105" spans="1:8" ht="19.95" customHeight="1" x14ac:dyDescent="0.3">
      <c r="A105" s="432" t="s">
        <v>683</v>
      </c>
      <c r="B105" s="114" t="s">
        <v>43</v>
      </c>
      <c r="C105" s="114" t="s">
        <v>746</v>
      </c>
      <c r="D105" s="443">
        <v>4.5454545454545503</v>
      </c>
      <c r="E105" s="443">
        <v>3.8461538461538498</v>
      </c>
      <c r="F105" s="443">
        <v>4.2</v>
      </c>
      <c r="G105" s="445">
        <v>4.3499999999999996</v>
      </c>
      <c r="H105" s="445">
        <v>4.5</v>
      </c>
    </row>
    <row r="106" spans="1:8" ht="19.95" customHeight="1" x14ac:dyDescent="0.3">
      <c r="A106" s="314" t="s">
        <v>684</v>
      </c>
      <c r="B106" s="119" t="s">
        <v>43</v>
      </c>
      <c r="C106" s="119"/>
      <c r="D106" s="444"/>
      <c r="E106" s="444"/>
      <c r="F106" s="444"/>
      <c r="G106" s="444"/>
      <c r="H106" s="444"/>
    </row>
    <row r="107" spans="1:8" ht="19.95" customHeight="1" x14ac:dyDescent="0.3">
      <c r="A107" s="432" t="s">
        <v>685</v>
      </c>
      <c r="B107" s="114" t="s">
        <v>43</v>
      </c>
      <c r="C107" s="114" t="s">
        <v>746</v>
      </c>
      <c r="D107" s="442">
        <v>0</v>
      </c>
      <c r="E107" s="442">
        <v>0</v>
      </c>
      <c r="F107" s="442">
        <v>0</v>
      </c>
      <c r="G107" s="442">
        <v>0</v>
      </c>
      <c r="H107" s="442">
        <v>0</v>
      </c>
    </row>
    <row r="108" spans="1:8" ht="19.95" customHeight="1" x14ac:dyDescent="0.3">
      <c r="A108" s="432" t="s">
        <v>686</v>
      </c>
      <c r="B108" s="114" t="s">
        <v>43</v>
      </c>
      <c r="C108" s="114" t="s">
        <v>746</v>
      </c>
      <c r="D108" s="442">
        <v>31.818181818181799</v>
      </c>
      <c r="E108" s="442">
        <v>23.076923076923102</v>
      </c>
      <c r="F108" s="442">
        <v>29.2</v>
      </c>
      <c r="G108" s="442">
        <v>17.399999999999999</v>
      </c>
      <c r="H108" s="442">
        <v>18.2</v>
      </c>
    </row>
    <row r="109" spans="1:8" ht="19.95" customHeight="1" x14ac:dyDescent="0.3">
      <c r="A109" s="432" t="s">
        <v>687</v>
      </c>
      <c r="B109" s="114" t="s">
        <v>43</v>
      </c>
      <c r="C109" s="114" t="s">
        <v>746</v>
      </c>
      <c r="D109" s="442">
        <v>68.181818181818201</v>
      </c>
      <c r="E109" s="442">
        <v>76.923076923076906</v>
      </c>
      <c r="F109" s="442">
        <v>70.8</v>
      </c>
      <c r="G109" s="442">
        <v>82.6</v>
      </c>
      <c r="H109" s="442">
        <v>81.8</v>
      </c>
    </row>
    <row r="110" spans="1:8" ht="19.95" customHeight="1" x14ac:dyDescent="0.3">
      <c r="A110" s="350" t="s">
        <v>688</v>
      </c>
      <c r="B110" s="306" t="s">
        <v>1</v>
      </c>
      <c r="C110" s="306" t="s">
        <v>744</v>
      </c>
      <c r="D110" s="347">
        <v>2020</v>
      </c>
      <c r="E110" s="347">
        <v>2021</v>
      </c>
      <c r="F110" s="348">
        <v>2022</v>
      </c>
      <c r="G110" s="349">
        <v>2023</v>
      </c>
      <c r="H110" s="349">
        <v>2024</v>
      </c>
    </row>
    <row r="111" spans="1:8" ht="19.95" customHeight="1" x14ac:dyDescent="0.3">
      <c r="A111" s="352" t="s">
        <v>689</v>
      </c>
      <c r="B111" s="300" t="s">
        <v>43</v>
      </c>
      <c r="C111" s="300"/>
      <c r="D111" s="305"/>
      <c r="E111" s="305"/>
      <c r="F111" s="320"/>
      <c r="G111" s="320"/>
      <c r="H111" s="320"/>
    </row>
    <row r="112" spans="1:8" ht="19.95" customHeight="1" x14ac:dyDescent="0.3">
      <c r="A112" s="446" t="s">
        <v>690</v>
      </c>
      <c r="B112" s="301" t="s">
        <v>43</v>
      </c>
      <c r="C112" s="301" t="s">
        <v>747</v>
      </c>
      <c r="D112" s="321"/>
      <c r="E112" s="321"/>
      <c r="F112" s="321"/>
      <c r="G112" s="322">
        <v>96</v>
      </c>
      <c r="H112" s="322">
        <v>98</v>
      </c>
    </row>
    <row r="113" spans="1:8" ht="19.95" customHeight="1" x14ac:dyDescent="0.3">
      <c r="A113" s="352" t="s">
        <v>756</v>
      </c>
      <c r="B113" s="300" t="s">
        <v>135</v>
      </c>
      <c r="C113" s="300" t="s">
        <v>748</v>
      </c>
      <c r="D113" s="305">
        <v>78</v>
      </c>
      <c r="E113" s="305">
        <v>105</v>
      </c>
      <c r="F113" s="320">
        <v>102</v>
      </c>
      <c r="G113" s="320">
        <v>106</v>
      </c>
      <c r="H113" s="320">
        <v>104</v>
      </c>
    </row>
    <row r="114" spans="1:8" ht="19.95" customHeight="1" x14ac:dyDescent="0.3">
      <c r="A114" s="446" t="s">
        <v>691</v>
      </c>
      <c r="B114" s="301" t="s">
        <v>135</v>
      </c>
      <c r="C114" s="301"/>
      <c r="D114" s="301">
        <v>42</v>
      </c>
      <c r="E114" s="301">
        <v>58</v>
      </c>
      <c r="F114" s="323">
        <v>55</v>
      </c>
      <c r="G114" s="323">
        <v>56</v>
      </c>
      <c r="H114" s="323">
        <v>57</v>
      </c>
    </row>
    <row r="115" spans="1:8" ht="19.95" customHeight="1" x14ac:dyDescent="0.3">
      <c r="A115" s="446" t="s">
        <v>692</v>
      </c>
      <c r="B115" s="301" t="s">
        <v>135</v>
      </c>
      <c r="C115" s="301"/>
      <c r="D115" s="301">
        <v>28</v>
      </c>
      <c r="E115" s="301">
        <v>36</v>
      </c>
      <c r="F115" s="323">
        <v>44</v>
      </c>
      <c r="G115" s="323">
        <v>47</v>
      </c>
      <c r="H115" s="323">
        <v>42</v>
      </c>
    </row>
    <row r="116" spans="1:8" ht="19.95" customHeight="1" x14ac:dyDescent="0.3">
      <c r="A116" s="446" t="s">
        <v>693</v>
      </c>
      <c r="B116" s="301" t="s">
        <v>135</v>
      </c>
      <c r="C116" s="301"/>
      <c r="D116" s="301">
        <v>8</v>
      </c>
      <c r="E116" s="301">
        <v>11</v>
      </c>
      <c r="F116" s="323">
        <v>3</v>
      </c>
      <c r="G116" s="323">
        <v>3</v>
      </c>
      <c r="H116" s="323">
        <v>5</v>
      </c>
    </row>
    <row r="117" spans="1:8" ht="19.95" customHeight="1" x14ac:dyDescent="0.3">
      <c r="A117" s="353" t="s">
        <v>757</v>
      </c>
      <c r="B117" s="301" t="s">
        <v>135</v>
      </c>
      <c r="C117" s="301"/>
      <c r="D117" s="324">
        <v>51</v>
      </c>
      <c r="E117" s="324">
        <v>78</v>
      </c>
      <c r="F117" s="325">
        <v>71</v>
      </c>
      <c r="G117" s="325">
        <v>75</v>
      </c>
      <c r="H117" s="325">
        <v>74</v>
      </c>
    </row>
    <row r="118" spans="1:8" ht="19.95" customHeight="1" x14ac:dyDescent="0.3">
      <c r="A118" s="353" t="s">
        <v>758</v>
      </c>
      <c r="B118" s="301" t="s">
        <v>135</v>
      </c>
      <c r="C118" s="301" t="s">
        <v>748</v>
      </c>
      <c r="D118" s="324">
        <v>18</v>
      </c>
      <c r="E118" s="324">
        <v>21</v>
      </c>
      <c r="F118" s="325">
        <v>22</v>
      </c>
      <c r="G118" s="325">
        <v>23</v>
      </c>
      <c r="H118" s="325">
        <v>28</v>
      </c>
    </row>
    <row r="119" spans="1:8" ht="19.95" customHeight="1" x14ac:dyDescent="0.3">
      <c r="A119" s="447" t="s">
        <v>694</v>
      </c>
      <c r="B119" s="301" t="s">
        <v>135</v>
      </c>
      <c r="C119" s="301" t="s">
        <v>748</v>
      </c>
      <c r="D119" s="326"/>
      <c r="E119" s="326"/>
      <c r="F119" s="326"/>
      <c r="G119" s="326"/>
      <c r="H119" s="323">
        <v>1</v>
      </c>
    </row>
    <row r="120" spans="1:8" ht="27.6" x14ac:dyDescent="0.3">
      <c r="A120" s="375" t="s">
        <v>695</v>
      </c>
      <c r="B120" s="301" t="s">
        <v>365</v>
      </c>
      <c r="C120" s="301" t="s">
        <v>748</v>
      </c>
      <c r="D120" s="326"/>
      <c r="E120" s="326"/>
      <c r="F120" s="326"/>
      <c r="G120" s="326"/>
      <c r="H120" s="325">
        <v>0</v>
      </c>
    </row>
    <row r="121" spans="1:8" ht="19.95" customHeight="1" x14ac:dyDescent="0.3">
      <c r="A121" s="352" t="s">
        <v>759</v>
      </c>
      <c r="B121" s="300" t="s">
        <v>135</v>
      </c>
      <c r="C121" s="300"/>
      <c r="D121" s="305">
        <v>83</v>
      </c>
      <c r="E121" s="305">
        <v>116</v>
      </c>
      <c r="F121" s="320">
        <v>111</v>
      </c>
      <c r="G121" s="320">
        <v>115</v>
      </c>
      <c r="H121" s="320">
        <v>144</v>
      </c>
    </row>
    <row r="122" spans="1:8" ht="27.6" x14ac:dyDescent="0.3">
      <c r="A122" s="327" t="s">
        <v>787</v>
      </c>
      <c r="B122" s="302" t="s">
        <v>135</v>
      </c>
      <c r="C122" s="307"/>
      <c r="D122" s="321"/>
      <c r="E122" s="112">
        <v>3</v>
      </c>
      <c r="F122" s="328">
        <v>9</v>
      </c>
      <c r="G122" s="329">
        <v>4</v>
      </c>
      <c r="H122" s="329">
        <v>2</v>
      </c>
    </row>
    <row r="123" spans="1:8" ht="19.95" customHeight="1" x14ac:dyDescent="0.3">
      <c r="A123" s="340" t="s">
        <v>696</v>
      </c>
      <c r="B123" s="301" t="s">
        <v>135</v>
      </c>
      <c r="C123" s="307"/>
      <c r="D123" s="321"/>
      <c r="E123" s="103">
        <v>0</v>
      </c>
      <c r="F123" s="330">
        <v>0</v>
      </c>
      <c r="G123" s="330">
        <v>0</v>
      </c>
      <c r="H123" s="330">
        <v>0</v>
      </c>
    </row>
    <row r="124" spans="1:8" ht="28.8" customHeight="1" x14ac:dyDescent="0.3">
      <c r="A124" s="340" t="s">
        <v>697</v>
      </c>
      <c r="B124" s="301" t="s">
        <v>135</v>
      </c>
      <c r="C124" s="307"/>
      <c r="D124" s="321"/>
      <c r="E124" s="103">
        <v>3</v>
      </c>
      <c r="F124" s="330">
        <v>7</v>
      </c>
      <c r="G124" s="330">
        <v>2</v>
      </c>
      <c r="H124" s="330">
        <v>0</v>
      </c>
    </row>
    <row r="125" spans="1:8" ht="19.95" customHeight="1" x14ac:dyDescent="0.3">
      <c r="A125" s="340" t="s">
        <v>698</v>
      </c>
      <c r="B125" s="301" t="s">
        <v>135</v>
      </c>
      <c r="C125" s="307"/>
      <c r="D125" s="321"/>
      <c r="E125" s="103">
        <v>0</v>
      </c>
      <c r="F125" s="330">
        <v>0</v>
      </c>
      <c r="G125" s="330">
        <v>0</v>
      </c>
      <c r="H125" s="330">
        <v>0</v>
      </c>
    </row>
    <row r="126" spans="1:8" ht="19.95" customHeight="1" x14ac:dyDescent="0.3">
      <c r="A126" s="340" t="s">
        <v>699</v>
      </c>
      <c r="B126" s="301" t="s">
        <v>135</v>
      </c>
      <c r="C126" s="307"/>
      <c r="D126" s="321"/>
      <c r="E126" s="103">
        <v>0</v>
      </c>
      <c r="F126" s="330">
        <v>2</v>
      </c>
      <c r="G126" s="330">
        <v>2</v>
      </c>
      <c r="H126" s="330">
        <v>2</v>
      </c>
    </row>
    <row r="127" spans="1:8" ht="27.6" x14ac:dyDescent="0.3">
      <c r="A127" s="331" t="s">
        <v>788</v>
      </c>
      <c r="B127" s="303" t="s">
        <v>135</v>
      </c>
      <c r="C127" s="307"/>
      <c r="D127" s="332"/>
      <c r="E127" s="333">
        <v>7</v>
      </c>
      <c r="F127" s="334">
        <v>6</v>
      </c>
      <c r="G127" s="335">
        <v>6</v>
      </c>
      <c r="H127" s="335">
        <v>7</v>
      </c>
    </row>
    <row r="128" spans="1:8" ht="19.95" customHeight="1" x14ac:dyDescent="0.3">
      <c r="A128" s="340" t="s">
        <v>700</v>
      </c>
      <c r="B128" s="304" t="s">
        <v>135</v>
      </c>
      <c r="C128" s="307"/>
      <c r="D128" s="321"/>
      <c r="E128" s="2">
        <v>0</v>
      </c>
      <c r="F128" s="336">
        <v>2</v>
      </c>
      <c r="G128" s="336">
        <v>0</v>
      </c>
      <c r="H128" s="336">
        <v>0</v>
      </c>
    </row>
    <row r="129" spans="1:8" ht="19.95" customHeight="1" x14ac:dyDescent="0.3">
      <c r="A129" s="340" t="s">
        <v>701</v>
      </c>
      <c r="B129" s="304" t="s">
        <v>135</v>
      </c>
      <c r="C129" s="307"/>
      <c r="D129" s="321"/>
      <c r="E129" s="2">
        <v>3</v>
      </c>
      <c r="F129" s="336">
        <v>1</v>
      </c>
      <c r="G129" s="336">
        <v>0</v>
      </c>
      <c r="H129" s="336">
        <v>1</v>
      </c>
    </row>
    <row r="130" spans="1:8" ht="19.95" customHeight="1" x14ac:dyDescent="0.3">
      <c r="A130" s="340" t="s">
        <v>702</v>
      </c>
      <c r="B130" s="301" t="s">
        <v>135</v>
      </c>
      <c r="C130" s="307"/>
      <c r="D130" s="321"/>
      <c r="E130" s="103">
        <v>0</v>
      </c>
      <c r="F130" s="330">
        <v>1</v>
      </c>
      <c r="G130" s="330">
        <v>2</v>
      </c>
      <c r="H130" s="330">
        <v>2</v>
      </c>
    </row>
    <row r="131" spans="1:8" ht="19.95" customHeight="1" x14ac:dyDescent="0.3">
      <c r="A131" s="340" t="s">
        <v>703</v>
      </c>
      <c r="B131" s="301" t="s">
        <v>135</v>
      </c>
      <c r="C131" s="307"/>
      <c r="D131" s="321"/>
      <c r="E131" s="103">
        <v>4</v>
      </c>
      <c r="F131" s="330">
        <v>2</v>
      </c>
      <c r="G131" s="330">
        <v>4</v>
      </c>
      <c r="H131" s="330">
        <v>4</v>
      </c>
    </row>
    <row r="132" spans="1:8" ht="27.6" x14ac:dyDescent="0.3">
      <c r="A132" s="327" t="s">
        <v>789</v>
      </c>
      <c r="B132" s="302" t="s">
        <v>135</v>
      </c>
      <c r="C132" s="307"/>
      <c r="D132" s="321"/>
      <c r="E132" s="112">
        <v>53</v>
      </c>
      <c r="F132" s="328">
        <v>45</v>
      </c>
      <c r="G132" s="329">
        <v>55</v>
      </c>
      <c r="H132" s="329">
        <v>72</v>
      </c>
    </row>
    <row r="133" spans="1:8" ht="19.95" customHeight="1" x14ac:dyDescent="0.3">
      <c r="A133" s="340" t="s">
        <v>704</v>
      </c>
      <c r="B133" s="301" t="s">
        <v>135</v>
      </c>
      <c r="C133" s="307"/>
      <c r="D133" s="321"/>
      <c r="E133" s="103">
        <v>26</v>
      </c>
      <c r="F133" s="330">
        <v>34</v>
      </c>
      <c r="G133" s="330">
        <v>39</v>
      </c>
      <c r="H133" s="330">
        <v>55</v>
      </c>
    </row>
    <row r="134" spans="1:8" ht="19.95" customHeight="1" x14ac:dyDescent="0.3">
      <c r="A134" s="340" t="s">
        <v>705</v>
      </c>
      <c r="B134" s="304" t="s">
        <v>135</v>
      </c>
      <c r="C134" s="307"/>
      <c r="D134" s="321"/>
      <c r="E134" s="2">
        <v>10</v>
      </c>
      <c r="F134" s="336">
        <v>4</v>
      </c>
      <c r="G134" s="336">
        <v>10</v>
      </c>
      <c r="H134" s="336">
        <v>7</v>
      </c>
    </row>
    <row r="135" spans="1:8" ht="19.95" customHeight="1" x14ac:dyDescent="0.3">
      <c r="A135" s="340" t="s">
        <v>706</v>
      </c>
      <c r="B135" s="304" t="s">
        <v>135</v>
      </c>
      <c r="C135" s="307"/>
      <c r="D135" s="321"/>
      <c r="E135" s="2">
        <v>5</v>
      </c>
      <c r="F135" s="336">
        <v>2</v>
      </c>
      <c r="G135" s="336">
        <v>2</v>
      </c>
      <c r="H135" s="336">
        <v>3</v>
      </c>
    </row>
    <row r="136" spans="1:8" ht="19.95" customHeight="1" x14ac:dyDescent="0.3">
      <c r="A136" s="340" t="s">
        <v>707</v>
      </c>
      <c r="B136" s="301" t="s">
        <v>135</v>
      </c>
      <c r="C136" s="307"/>
      <c r="D136" s="321"/>
      <c r="E136" s="103">
        <v>7</v>
      </c>
      <c r="F136" s="330">
        <v>4</v>
      </c>
      <c r="G136" s="330">
        <v>1</v>
      </c>
      <c r="H136" s="330">
        <v>4</v>
      </c>
    </row>
    <row r="137" spans="1:8" ht="19.95" customHeight="1" x14ac:dyDescent="0.3">
      <c r="A137" s="340" t="s">
        <v>708</v>
      </c>
      <c r="B137" s="301" t="s">
        <v>135</v>
      </c>
      <c r="C137" s="307"/>
      <c r="D137" s="321"/>
      <c r="E137" s="103">
        <v>3</v>
      </c>
      <c r="F137" s="330">
        <v>1</v>
      </c>
      <c r="G137" s="330">
        <v>1</v>
      </c>
      <c r="H137" s="330">
        <v>1</v>
      </c>
    </row>
    <row r="138" spans="1:8" ht="19.95" customHeight="1" x14ac:dyDescent="0.3">
      <c r="A138" s="340" t="s">
        <v>709</v>
      </c>
      <c r="B138" s="301" t="s">
        <v>135</v>
      </c>
      <c r="C138" s="307"/>
      <c r="D138" s="321"/>
      <c r="E138" s="103">
        <v>1</v>
      </c>
      <c r="F138" s="330">
        <v>0</v>
      </c>
      <c r="G138" s="330">
        <v>0</v>
      </c>
      <c r="H138" s="330">
        <v>2</v>
      </c>
    </row>
    <row r="139" spans="1:8" ht="19.95" customHeight="1" x14ac:dyDescent="0.3">
      <c r="A139" s="340" t="s">
        <v>710</v>
      </c>
      <c r="B139" s="301" t="s">
        <v>135</v>
      </c>
      <c r="C139" s="307"/>
      <c r="D139" s="321"/>
      <c r="E139" s="103">
        <v>1</v>
      </c>
      <c r="F139" s="330">
        <v>0</v>
      </c>
      <c r="G139" s="330">
        <v>2</v>
      </c>
      <c r="H139" s="330">
        <v>0</v>
      </c>
    </row>
    <row r="140" spans="1:8" ht="41.4" x14ac:dyDescent="0.3">
      <c r="A140" s="327" t="s">
        <v>790</v>
      </c>
      <c r="B140" s="302" t="s">
        <v>135</v>
      </c>
      <c r="C140" s="307"/>
      <c r="D140" s="321"/>
      <c r="E140" s="112">
        <v>28</v>
      </c>
      <c r="F140" s="328">
        <v>21</v>
      </c>
      <c r="G140" s="329">
        <v>20</v>
      </c>
      <c r="H140" s="329">
        <v>13</v>
      </c>
    </row>
    <row r="141" spans="1:8" ht="19.95" customHeight="1" x14ac:dyDescent="0.3">
      <c r="A141" s="340" t="s">
        <v>711</v>
      </c>
      <c r="B141" s="301" t="s">
        <v>135</v>
      </c>
      <c r="C141" s="307"/>
      <c r="D141" s="321"/>
      <c r="E141" s="103">
        <v>9</v>
      </c>
      <c r="F141" s="330">
        <v>8</v>
      </c>
      <c r="G141" s="330">
        <v>4</v>
      </c>
      <c r="H141" s="330">
        <v>3</v>
      </c>
    </row>
    <row r="142" spans="1:8" ht="19.95" customHeight="1" x14ac:dyDescent="0.3">
      <c r="A142" s="340" t="s">
        <v>712</v>
      </c>
      <c r="B142" s="301" t="s">
        <v>135</v>
      </c>
      <c r="C142" s="307"/>
      <c r="D142" s="321"/>
      <c r="E142" s="103">
        <v>0</v>
      </c>
      <c r="F142" s="330">
        <v>0</v>
      </c>
      <c r="G142" s="330">
        <v>1</v>
      </c>
      <c r="H142" s="330">
        <v>0</v>
      </c>
    </row>
    <row r="143" spans="1:8" ht="19.95" customHeight="1" x14ac:dyDescent="0.3">
      <c r="A143" s="340" t="s">
        <v>713</v>
      </c>
      <c r="B143" s="301" t="s">
        <v>135</v>
      </c>
      <c r="C143" s="307"/>
      <c r="D143" s="321"/>
      <c r="E143" s="103">
        <v>0</v>
      </c>
      <c r="F143" s="330">
        <v>2</v>
      </c>
      <c r="G143" s="330">
        <v>0</v>
      </c>
      <c r="H143" s="330">
        <v>1</v>
      </c>
    </row>
    <row r="144" spans="1:8" ht="19.95" customHeight="1" x14ac:dyDescent="0.3">
      <c r="A144" s="340" t="s">
        <v>714</v>
      </c>
      <c r="B144" s="301" t="s">
        <v>135</v>
      </c>
      <c r="C144" s="307"/>
      <c r="D144" s="321"/>
      <c r="E144" s="103">
        <v>4</v>
      </c>
      <c r="F144" s="330">
        <v>4</v>
      </c>
      <c r="G144" s="330">
        <v>3</v>
      </c>
      <c r="H144" s="330">
        <v>2</v>
      </c>
    </row>
    <row r="145" spans="1:8" ht="19.95" customHeight="1" x14ac:dyDescent="0.3">
      <c r="A145" s="340" t="s">
        <v>715</v>
      </c>
      <c r="B145" s="301" t="s">
        <v>135</v>
      </c>
      <c r="C145" s="307"/>
      <c r="D145" s="321"/>
      <c r="E145" s="103">
        <v>15</v>
      </c>
      <c r="F145" s="330">
        <v>7</v>
      </c>
      <c r="G145" s="330">
        <v>12</v>
      </c>
      <c r="H145" s="330">
        <v>7</v>
      </c>
    </row>
    <row r="146" spans="1:8" ht="19.95" customHeight="1" x14ac:dyDescent="0.3">
      <c r="A146" s="337" t="s">
        <v>716</v>
      </c>
      <c r="B146" s="302" t="s">
        <v>135</v>
      </c>
      <c r="C146" s="307"/>
      <c r="D146" s="321"/>
      <c r="E146" s="112">
        <v>22</v>
      </c>
      <c r="F146" s="328">
        <v>24</v>
      </c>
      <c r="G146" s="329">
        <v>20</v>
      </c>
      <c r="H146" s="329">
        <v>8</v>
      </c>
    </row>
    <row r="147" spans="1:8" ht="19.95" customHeight="1" x14ac:dyDescent="0.3">
      <c r="A147" s="340" t="s">
        <v>717</v>
      </c>
      <c r="B147" s="301" t="s">
        <v>135</v>
      </c>
      <c r="C147" s="307"/>
      <c r="D147" s="321"/>
      <c r="E147" s="103">
        <v>8</v>
      </c>
      <c r="F147" s="330">
        <v>10</v>
      </c>
      <c r="G147" s="330">
        <v>7</v>
      </c>
      <c r="H147" s="330">
        <v>0</v>
      </c>
    </row>
    <row r="148" spans="1:8" ht="19.95" customHeight="1" x14ac:dyDescent="0.3">
      <c r="A148" s="340" t="s">
        <v>718</v>
      </c>
      <c r="B148" s="301" t="s">
        <v>135</v>
      </c>
      <c r="C148" s="307"/>
      <c r="D148" s="321"/>
      <c r="E148" s="103">
        <v>6</v>
      </c>
      <c r="F148" s="330">
        <v>7</v>
      </c>
      <c r="G148" s="330">
        <v>6</v>
      </c>
      <c r="H148" s="330">
        <v>3</v>
      </c>
    </row>
    <row r="149" spans="1:8" ht="19.95" customHeight="1" x14ac:dyDescent="0.3">
      <c r="A149" s="327" t="s">
        <v>719</v>
      </c>
      <c r="B149" s="301" t="s">
        <v>135</v>
      </c>
      <c r="C149" s="307"/>
      <c r="D149" s="321"/>
      <c r="E149" s="103">
        <v>7</v>
      </c>
      <c r="F149" s="330">
        <v>1</v>
      </c>
      <c r="G149" s="330">
        <v>1</v>
      </c>
      <c r="H149" s="330">
        <v>0</v>
      </c>
    </row>
    <row r="150" spans="1:8" ht="19.95" customHeight="1" x14ac:dyDescent="0.3">
      <c r="A150" s="327" t="s">
        <v>720</v>
      </c>
      <c r="B150" s="301" t="s">
        <v>135</v>
      </c>
      <c r="C150" s="307"/>
      <c r="D150" s="321"/>
      <c r="E150" s="103">
        <v>0</v>
      </c>
      <c r="F150" s="330">
        <v>2</v>
      </c>
      <c r="G150" s="330">
        <v>0</v>
      </c>
      <c r="H150" s="330">
        <v>0</v>
      </c>
    </row>
    <row r="151" spans="1:8" ht="19.95" customHeight="1" x14ac:dyDescent="0.3">
      <c r="A151" s="340" t="s">
        <v>721</v>
      </c>
      <c r="B151" s="301" t="s">
        <v>135</v>
      </c>
      <c r="C151" s="307"/>
      <c r="D151" s="321"/>
      <c r="E151" s="103">
        <v>0</v>
      </c>
      <c r="F151" s="330">
        <v>0</v>
      </c>
      <c r="G151" s="330">
        <v>0</v>
      </c>
      <c r="H151" s="330">
        <v>0</v>
      </c>
    </row>
    <row r="152" spans="1:8" ht="19.95" customHeight="1" x14ac:dyDescent="0.3">
      <c r="A152" s="340" t="s">
        <v>722</v>
      </c>
      <c r="B152" s="301" t="s">
        <v>135</v>
      </c>
      <c r="C152" s="307"/>
      <c r="D152" s="321"/>
      <c r="E152" s="103">
        <v>0</v>
      </c>
      <c r="F152" s="330">
        <v>0</v>
      </c>
      <c r="G152" s="330">
        <v>0</v>
      </c>
      <c r="H152" s="330">
        <v>0</v>
      </c>
    </row>
    <row r="153" spans="1:8" ht="19.95" customHeight="1" x14ac:dyDescent="0.3">
      <c r="A153" s="340" t="s">
        <v>723</v>
      </c>
      <c r="B153" s="301" t="s">
        <v>135</v>
      </c>
      <c r="C153" s="307"/>
      <c r="D153" s="321"/>
      <c r="E153" s="103">
        <v>1</v>
      </c>
      <c r="F153" s="330">
        <v>4</v>
      </c>
      <c r="G153" s="330">
        <v>6</v>
      </c>
      <c r="H153" s="330">
        <v>3</v>
      </c>
    </row>
    <row r="154" spans="1:8" ht="31.2" customHeight="1" x14ac:dyDescent="0.3">
      <c r="A154" s="327" t="s">
        <v>791</v>
      </c>
      <c r="B154" s="302" t="s">
        <v>135</v>
      </c>
      <c r="C154" s="307"/>
      <c r="D154" s="321"/>
      <c r="E154" s="112">
        <v>3</v>
      </c>
      <c r="F154" s="328">
        <v>6</v>
      </c>
      <c r="G154" s="329">
        <v>1</v>
      </c>
      <c r="H154" s="329">
        <v>2</v>
      </c>
    </row>
    <row r="155" spans="1:8" ht="19.95" customHeight="1" x14ac:dyDescent="0.3">
      <c r="A155" s="352" t="s">
        <v>724</v>
      </c>
      <c r="B155" s="305"/>
      <c r="C155" s="305"/>
      <c r="D155" s="338"/>
      <c r="E155" s="338"/>
      <c r="F155" s="339"/>
      <c r="G155" s="339"/>
      <c r="H155" s="339"/>
    </row>
    <row r="156" spans="1:8" ht="19.95" customHeight="1" x14ac:dyDescent="0.3">
      <c r="A156" s="340" t="s">
        <v>760</v>
      </c>
      <c r="B156" s="304" t="s">
        <v>43</v>
      </c>
      <c r="C156" s="304"/>
      <c r="D156" s="448">
        <v>100</v>
      </c>
      <c r="E156" s="448">
        <v>100</v>
      </c>
      <c r="F156" s="449">
        <v>100</v>
      </c>
      <c r="G156" s="450">
        <v>100</v>
      </c>
      <c r="H156" s="450">
        <v>100</v>
      </c>
    </row>
    <row r="157" spans="1:8" ht="19.95" customHeight="1" x14ac:dyDescent="0.3">
      <c r="A157" s="340" t="s">
        <v>568</v>
      </c>
      <c r="B157" s="304" t="s">
        <v>43</v>
      </c>
      <c r="C157" s="304"/>
      <c r="D157" s="451">
        <v>100</v>
      </c>
      <c r="E157" s="451">
        <v>99.7</v>
      </c>
      <c r="F157" s="452">
        <v>100</v>
      </c>
      <c r="G157" s="453">
        <v>100</v>
      </c>
      <c r="H157" s="453">
        <v>100</v>
      </c>
    </row>
    <row r="158" spans="1:8" ht="19.95" customHeight="1" x14ac:dyDescent="0.3">
      <c r="A158" s="340" t="s">
        <v>725</v>
      </c>
      <c r="B158" s="304" t="s">
        <v>43</v>
      </c>
      <c r="C158" s="304"/>
      <c r="D158" s="451">
        <v>96.598240469208207</v>
      </c>
      <c r="E158" s="451">
        <v>98.8</v>
      </c>
      <c r="F158" s="452">
        <v>95.1</v>
      </c>
      <c r="G158" s="453">
        <v>100</v>
      </c>
      <c r="H158" s="453">
        <v>94</v>
      </c>
    </row>
    <row r="159" spans="1:8" ht="19.95" customHeight="1" x14ac:dyDescent="0.3">
      <c r="A159" s="340" t="s">
        <v>726</v>
      </c>
      <c r="B159" s="304" t="s">
        <v>43</v>
      </c>
      <c r="C159" s="304"/>
      <c r="D159" s="443">
        <v>100</v>
      </c>
      <c r="E159" s="443">
        <v>100</v>
      </c>
      <c r="F159" s="454">
        <v>97.53</v>
      </c>
      <c r="G159" s="455">
        <v>100</v>
      </c>
      <c r="H159" s="455">
        <v>100</v>
      </c>
    </row>
    <row r="160" spans="1:8" ht="19.95" customHeight="1" x14ac:dyDescent="0.3">
      <c r="A160" s="340" t="s">
        <v>727</v>
      </c>
      <c r="B160" s="304" t="s">
        <v>43</v>
      </c>
      <c r="C160" s="304"/>
      <c r="D160" s="451">
        <v>89.508196721311506</v>
      </c>
      <c r="E160" s="451">
        <v>99.7</v>
      </c>
      <c r="F160" s="452">
        <v>100</v>
      </c>
      <c r="G160" s="453">
        <v>100</v>
      </c>
      <c r="H160" s="453">
        <v>100</v>
      </c>
    </row>
    <row r="161" spans="1:8" ht="19.95" customHeight="1" x14ac:dyDescent="0.3">
      <c r="A161" s="350" t="s">
        <v>728</v>
      </c>
      <c r="B161" s="306"/>
      <c r="C161" s="306" t="s">
        <v>744</v>
      </c>
      <c r="D161" s="347">
        <v>2020</v>
      </c>
      <c r="E161" s="347">
        <v>2021</v>
      </c>
      <c r="F161" s="348">
        <v>2022</v>
      </c>
      <c r="G161" s="349">
        <v>2023</v>
      </c>
      <c r="H161" s="349">
        <v>2024</v>
      </c>
    </row>
    <row r="162" spans="1:8" ht="19.95" customHeight="1" x14ac:dyDescent="0.3">
      <c r="A162" s="340" t="s">
        <v>729</v>
      </c>
      <c r="B162" s="304" t="s">
        <v>135</v>
      </c>
      <c r="C162" s="304"/>
      <c r="D162" s="304">
        <v>1</v>
      </c>
      <c r="E162" s="304">
        <v>1</v>
      </c>
      <c r="F162" s="341">
        <v>1</v>
      </c>
      <c r="G162" s="342">
        <v>1</v>
      </c>
      <c r="H162" s="342">
        <v>0</v>
      </c>
    </row>
    <row r="163" spans="1:8" ht="19.95" customHeight="1" x14ac:dyDescent="0.3">
      <c r="A163" s="340" t="s">
        <v>730</v>
      </c>
      <c r="B163" s="304" t="s">
        <v>135</v>
      </c>
      <c r="C163" s="304" t="s">
        <v>749</v>
      </c>
      <c r="D163" s="304">
        <v>0</v>
      </c>
      <c r="E163" s="304">
        <v>0</v>
      </c>
      <c r="F163" s="341">
        <v>1</v>
      </c>
      <c r="G163" s="341">
        <v>0</v>
      </c>
      <c r="H163" s="341">
        <v>0</v>
      </c>
    </row>
    <row r="164" spans="1:8" ht="19.95" customHeight="1" x14ac:dyDescent="0.3">
      <c r="A164" s="340" t="s">
        <v>730</v>
      </c>
      <c r="B164" s="304" t="s">
        <v>365</v>
      </c>
      <c r="C164" s="304" t="s">
        <v>750</v>
      </c>
      <c r="D164" s="304">
        <v>0</v>
      </c>
      <c r="E164" s="304">
        <v>0</v>
      </c>
      <c r="F164" s="341">
        <v>0</v>
      </c>
      <c r="G164" s="341">
        <v>0</v>
      </c>
      <c r="H164" s="341">
        <v>0</v>
      </c>
    </row>
    <row r="165" spans="1:8" ht="27.6" x14ac:dyDescent="0.3">
      <c r="A165" s="340" t="s">
        <v>731</v>
      </c>
      <c r="B165" s="304" t="s">
        <v>365</v>
      </c>
      <c r="C165" s="304"/>
      <c r="D165" s="304">
        <v>0</v>
      </c>
      <c r="E165" s="304">
        <v>0</v>
      </c>
      <c r="F165" s="341">
        <v>0</v>
      </c>
      <c r="G165" s="341">
        <v>0</v>
      </c>
      <c r="H165" s="341">
        <v>0</v>
      </c>
    </row>
    <row r="166" spans="1:8" ht="19.95" customHeight="1" x14ac:dyDescent="0.3">
      <c r="A166" s="354" t="s">
        <v>732</v>
      </c>
      <c r="B166" s="306" t="s">
        <v>1</v>
      </c>
      <c r="C166" s="306" t="s">
        <v>744</v>
      </c>
      <c r="D166" s="347">
        <v>2020</v>
      </c>
      <c r="E166" s="347">
        <v>2021</v>
      </c>
      <c r="F166" s="348">
        <v>2022</v>
      </c>
      <c r="G166" s="349">
        <v>2023</v>
      </c>
      <c r="H166" s="349">
        <v>2024</v>
      </c>
    </row>
    <row r="167" spans="1:8" ht="19.95" customHeight="1" x14ac:dyDescent="0.3">
      <c r="A167" s="57" t="s">
        <v>733</v>
      </c>
      <c r="B167" s="115" t="s">
        <v>135</v>
      </c>
      <c r="C167" s="115"/>
      <c r="D167" s="343">
        <v>1113</v>
      </c>
      <c r="E167" s="343">
        <v>1688</v>
      </c>
      <c r="F167" s="344">
        <v>1663</v>
      </c>
      <c r="G167" s="456">
        <v>1286</v>
      </c>
      <c r="H167" s="456">
        <v>1093</v>
      </c>
    </row>
    <row r="168" spans="1:8" ht="19.95" customHeight="1" x14ac:dyDescent="0.3">
      <c r="A168" s="55" t="s">
        <v>734</v>
      </c>
      <c r="B168" s="301" t="s">
        <v>135</v>
      </c>
      <c r="C168" s="301"/>
      <c r="D168" s="114">
        <v>761</v>
      </c>
      <c r="E168" s="114">
        <v>1331</v>
      </c>
      <c r="F168" s="157">
        <v>1387</v>
      </c>
      <c r="G168" s="457">
        <v>928</v>
      </c>
      <c r="H168" s="457">
        <v>715</v>
      </c>
    </row>
    <row r="169" spans="1:8" ht="19.95" customHeight="1" x14ac:dyDescent="0.3">
      <c r="A169" s="356" t="s">
        <v>735</v>
      </c>
      <c r="B169" s="301" t="s">
        <v>135</v>
      </c>
      <c r="C169" s="301"/>
      <c r="D169" s="114">
        <v>639</v>
      </c>
      <c r="E169" s="114">
        <v>1199</v>
      </c>
      <c r="F169" s="157">
        <v>1212</v>
      </c>
      <c r="G169" s="457">
        <v>718</v>
      </c>
      <c r="H169" s="457">
        <v>414</v>
      </c>
    </row>
    <row r="170" spans="1:8" ht="27.6" x14ac:dyDescent="0.3">
      <c r="A170" s="356" t="s">
        <v>736</v>
      </c>
      <c r="B170" s="301" t="s">
        <v>135</v>
      </c>
      <c r="C170" s="301"/>
      <c r="D170" s="114">
        <v>99</v>
      </c>
      <c r="E170" s="114">
        <v>97</v>
      </c>
      <c r="F170" s="157">
        <v>128</v>
      </c>
      <c r="G170" s="457">
        <v>155</v>
      </c>
      <c r="H170" s="457">
        <v>224</v>
      </c>
    </row>
    <row r="171" spans="1:8" ht="19.95" customHeight="1" x14ac:dyDescent="0.3">
      <c r="A171" s="356" t="s">
        <v>737</v>
      </c>
      <c r="B171" s="301" t="s">
        <v>135</v>
      </c>
      <c r="C171" s="301"/>
      <c r="D171" s="114">
        <v>13</v>
      </c>
      <c r="E171" s="114">
        <v>11</v>
      </c>
      <c r="F171" s="157">
        <v>13</v>
      </c>
      <c r="G171" s="457">
        <v>18</v>
      </c>
      <c r="H171" s="457">
        <v>10</v>
      </c>
    </row>
    <row r="172" spans="1:8" ht="19.95" customHeight="1" x14ac:dyDescent="0.3">
      <c r="A172" s="356" t="s">
        <v>738</v>
      </c>
      <c r="B172" s="301" t="s">
        <v>135</v>
      </c>
      <c r="C172" s="301"/>
      <c r="D172" s="114">
        <v>10</v>
      </c>
      <c r="E172" s="114">
        <v>24</v>
      </c>
      <c r="F172" s="157">
        <v>34</v>
      </c>
      <c r="G172" s="457">
        <v>37</v>
      </c>
      <c r="H172" s="457">
        <v>67</v>
      </c>
    </row>
    <row r="173" spans="1:8" ht="19.95" customHeight="1" x14ac:dyDescent="0.3">
      <c r="A173" s="355" t="s">
        <v>761</v>
      </c>
      <c r="B173" s="115" t="s">
        <v>135</v>
      </c>
      <c r="C173" s="115"/>
      <c r="D173" s="345">
        <v>67</v>
      </c>
      <c r="E173" s="345">
        <v>92</v>
      </c>
      <c r="F173" s="346">
        <v>81</v>
      </c>
      <c r="G173" s="346">
        <v>117</v>
      </c>
      <c r="H173" s="346">
        <v>77</v>
      </c>
    </row>
    <row r="174" spans="1:8" ht="19.95" customHeight="1" x14ac:dyDescent="0.3">
      <c r="A174" s="356" t="s">
        <v>734</v>
      </c>
      <c r="B174" s="301" t="s">
        <v>135</v>
      </c>
      <c r="C174" s="301"/>
      <c r="D174" s="114">
        <v>26</v>
      </c>
      <c r="E174" s="114">
        <v>34</v>
      </c>
      <c r="F174" s="157">
        <v>38</v>
      </c>
      <c r="G174" s="457">
        <v>36</v>
      </c>
      <c r="H174" s="457">
        <v>18</v>
      </c>
    </row>
    <row r="175" spans="1:8" ht="19.95" customHeight="1" x14ac:dyDescent="0.3">
      <c r="A175" s="356" t="s">
        <v>735</v>
      </c>
      <c r="B175" s="301" t="s">
        <v>135</v>
      </c>
      <c r="C175" s="301"/>
      <c r="D175" s="114">
        <v>0</v>
      </c>
      <c r="E175" s="114">
        <v>0</v>
      </c>
      <c r="F175" s="157">
        <v>0</v>
      </c>
      <c r="G175" s="457">
        <v>0</v>
      </c>
      <c r="H175" s="457">
        <v>0</v>
      </c>
    </row>
    <row r="176" spans="1:8" ht="27.6" x14ac:dyDescent="0.3">
      <c r="A176" s="356" t="s">
        <v>736</v>
      </c>
      <c r="B176" s="301" t="s">
        <v>135</v>
      </c>
      <c r="C176" s="301"/>
      <c r="D176" s="114">
        <v>12</v>
      </c>
      <c r="E176" s="114">
        <v>15</v>
      </c>
      <c r="F176" s="157">
        <v>24</v>
      </c>
      <c r="G176" s="457">
        <v>32</v>
      </c>
      <c r="H176" s="457">
        <v>14</v>
      </c>
    </row>
    <row r="177" spans="1:8" ht="19.95" customHeight="1" x14ac:dyDescent="0.3">
      <c r="A177" s="356" t="s">
        <v>737</v>
      </c>
      <c r="B177" s="301" t="s">
        <v>135</v>
      </c>
      <c r="C177" s="301"/>
      <c r="D177" s="114">
        <v>7</v>
      </c>
      <c r="E177" s="114">
        <v>4</v>
      </c>
      <c r="F177" s="157">
        <v>5</v>
      </c>
      <c r="G177" s="457">
        <v>2</v>
      </c>
      <c r="H177" s="457">
        <v>1</v>
      </c>
    </row>
    <row r="178" spans="1:8" ht="19.95" customHeight="1" x14ac:dyDescent="0.3">
      <c r="A178" s="356" t="s">
        <v>738</v>
      </c>
      <c r="B178" s="301" t="s">
        <v>135</v>
      </c>
      <c r="C178" s="301"/>
      <c r="D178" s="114">
        <v>7</v>
      </c>
      <c r="E178" s="114">
        <v>15</v>
      </c>
      <c r="F178" s="157">
        <v>9</v>
      </c>
      <c r="G178" s="457">
        <v>2</v>
      </c>
      <c r="H178" s="457">
        <v>3</v>
      </c>
    </row>
    <row r="179" spans="1:8" ht="19.95" customHeight="1" x14ac:dyDescent="0.3">
      <c r="A179" s="357" t="s">
        <v>739</v>
      </c>
      <c r="B179" s="115" t="s">
        <v>135</v>
      </c>
      <c r="C179" s="115"/>
      <c r="D179" s="345">
        <v>405</v>
      </c>
      <c r="E179" s="345">
        <v>462</v>
      </c>
      <c r="F179" s="346">
        <v>571</v>
      </c>
      <c r="G179" s="458">
        <v>574</v>
      </c>
      <c r="H179" s="458">
        <v>581</v>
      </c>
    </row>
    <row r="180" spans="1:8" ht="19.95" customHeight="1" x14ac:dyDescent="0.3">
      <c r="A180" s="356" t="s">
        <v>734</v>
      </c>
      <c r="B180" s="301" t="s">
        <v>135</v>
      </c>
      <c r="C180" s="301"/>
      <c r="D180" s="114">
        <v>336</v>
      </c>
      <c r="E180" s="114">
        <v>378</v>
      </c>
      <c r="F180" s="157">
        <v>467</v>
      </c>
      <c r="G180" s="457">
        <v>410</v>
      </c>
      <c r="H180" s="457">
        <v>363</v>
      </c>
    </row>
    <row r="181" spans="1:8" ht="19.95" customHeight="1" x14ac:dyDescent="0.3">
      <c r="A181" s="356" t="s">
        <v>735</v>
      </c>
      <c r="B181" s="301" t="s">
        <v>135</v>
      </c>
      <c r="C181" s="301"/>
      <c r="D181" s="114">
        <v>312</v>
      </c>
      <c r="E181" s="114">
        <v>349</v>
      </c>
      <c r="F181" s="157">
        <v>440</v>
      </c>
      <c r="G181" s="457">
        <v>350</v>
      </c>
      <c r="H181" s="457">
        <v>219</v>
      </c>
    </row>
    <row r="182" spans="1:8" ht="27.6" x14ac:dyDescent="0.3">
      <c r="A182" s="356" t="s">
        <v>736</v>
      </c>
      <c r="B182" s="301" t="s">
        <v>135</v>
      </c>
      <c r="C182" s="301"/>
      <c r="D182" s="114">
        <v>18</v>
      </c>
      <c r="E182" s="114">
        <v>20</v>
      </c>
      <c r="F182" s="157">
        <v>16</v>
      </c>
      <c r="G182" s="457">
        <v>39</v>
      </c>
      <c r="H182" s="457">
        <v>88</v>
      </c>
    </row>
    <row r="183" spans="1:8" ht="19.95" customHeight="1" x14ac:dyDescent="0.3">
      <c r="A183" s="356" t="s">
        <v>737</v>
      </c>
      <c r="B183" s="301" t="s">
        <v>135</v>
      </c>
      <c r="C183" s="301"/>
      <c r="D183" s="114">
        <v>3</v>
      </c>
      <c r="E183" s="114">
        <v>2</v>
      </c>
      <c r="F183" s="157">
        <v>5</v>
      </c>
      <c r="G183" s="457">
        <v>8</v>
      </c>
      <c r="H183" s="457">
        <v>1</v>
      </c>
    </row>
    <row r="184" spans="1:8" ht="19.95" customHeight="1" x14ac:dyDescent="0.3">
      <c r="A184" s="356" t="s">
        <v>738</v>
      </c>
      <c r="B184" s="301" t="s">
        <v>135</v>
      </c>
      <c r="C184" s="301"/>
      <c r="D184" s="114">
        <v>3</v>
      </c>
      <c r="E184" s="114">
        <v>7</v>
      </c>
      <c r="F184" s="157">
        <v>6</v>
      </c>
      <c r="G184" s="457">
        <v>13</v>
      </c>
      <c r="H184" s="457">
        <v>48</v>
      </c>
    </row>
    <row r="185" spans="1:8" ht="19.95" customHeight="1" x14ac:dyDescent="0.3">
      <c r="A185" s="357" t="s">
        <v>740</v>
      </c>
      <c r="B185" s="115" t="s">
        <v>135</v>
      </c>
      <c r="C185" s="115"/>
      <c r="D185" s="345">
        <v>165</v>
      </c>
      <c r="E185" s="345">
        <v>206</v>
      </c>
      <c r="F185" s="346">
        <v>130</v>
      </c>
      <c r="G185" s="458">
        <v>258</v>
      </c>
      <c r="H185" s="458">
        <v>183</v>
      </c>
    </row>
    <row r="186" spans="1:8" ht="19.95" customHeight="1" x14ac:dyDescent="0.3">
      <c r="A186" s="356" t="s">
        <v>734</v>
      </c>
      <c r="B186" s="301" t="s">
        <v>135</v>
      </c>
      <c r="C186" s="301"/>
      <c r="D186" s="114">
        <v>152</v>
      </c>
      <c r="E186" s="114">
        <v>181</v>
      </c>
      <c r="F186" s="157">
        <v>104</v>
      </c>
      <c r="G186" s="457">
        <v>211</v>
      </c>
      <c r="H186" s="457">
        <v>125</v>
      </c>
    </row>
    <row r="187" spans="1:8" ht="19.95" customHeight="1" x14ac:dyDescent="0.3">
      <c r="A187" s="356" t="s">
        <v>735</v>
      </c>
      <c r="B187" s="301" t="s">
        <v>135</v>
      </c>
      <c r="C187" s="301"/>
      <c r="D187" s="114">
        <v>147</v>
      </c>
      <c r="E187" s="114">
        <v>161</v>
      </c>
      <c r="F187" s="157">
        <v>74</v>
      </c>
      <c r="G187" s="457">
        <v>179</v>
      </c>
      <c r="H187" s="457">
        <v>67</v>
      </c>
    </row>
    <row r="188" spans="1:8" ht="27.6" x14ac:dyDescent="0.3">
      <c r="A188" s="356" t="s">
        <v>736</v>
      </c>
      <c r="B188" s="301" t="s">
        <v>135</v>
      </c>
      <c r="C188" s="301"/>
      <c r="D188" s="114">
        <v>5</v>
      </c>
      <c r="E188" s="114">
        <v>17</v>
      </c>
      <c r="F188" s="157">
        <v>22</v>
      </c>
      <c r="G188" s="457">
        <v>25</v>
      </c>
      <c r="H188" s="457">
        <v>47</v>
      </c>
    </row>
    <row r="189" spans="1:8" ht="19.95" customHeight="1" x14ac:dyDescent="0.3">
      <c r="A189" s="356" t="s">
        <v>737</v>
      </c>
      <c r="B189" s="301" t="s">
        <v>135</v>
      </c>
      <c r="C189" s="301"/>
      <c r="D189" s="114">
        <v>0</v>
      </c>
      <c r="E189" s="114">
        <v>1</v>
      </c>
      <c r="F189" s="157">
        <v>0</v>
      </c>
      <c r="G189" s="457">
        <v>4</v>
      </c>
      <c r="H189" s="457">
        <v>5</v>
      </c>
    </row>
    <row r="190" spans="1:8" ht="19.95" customHeight="1" x14ac:dyDescent="0.3">
      <c r="A190" s="356" t="s">
        <v>738</v>
      </c>
      <c r="B190" s="301" t="s">
        <v>135</v>
      </c>
      <c r="C190" s="301"/>
      <c r="D190" s="114">
        <v>0</v>
      </c>
      <c r="E190" s="114">
        <v>2</v>
      </c>
      <c r="F190" s="157">
        <v>8</v>
      </c>
      <c r="G190" s="457">
        <v>3</v>
      </c>
      <c r="H190" s="457">
        <v>6</v>
      </c>
    </row>
    <row r="191" spans="1:8" ht="19.95" customHeight="1" x14ac:dyDescent="0.3">
      <c r="A191" s="357" t="s">
        <v>741</v>
      </c>
      <c r="B191" s="115" t="s">
        <v>135</v>
      </c>
      <c r="C191" s="115"/>
      <c r="D191" s="345">
        <v>161</v>
      </c>
      <c r="E191" s="345">
        <v>134</v>
      </c>
      <c r="F191" s="346">
        <v>369</v>
      </c>
      <c r="G191" s="458">
        <v>177</v>
      </c>
      <c r="H191" s="458">
        <v>129</v>
      </c>
    </row>
    <row r="192" spans="1:8" ht="19.95" customHeight="1" x14ac:dyDescent="0.3">
      <c r="A192" s="356" t="s">
        <v>734</v>
      </c>
      <c r="B192" s="301" t="s">
        <v>135</v>
      </c>
      <c r="C192" s="301"/>
      <c r="D192" s="114">
        <v>74</v>
      </c>
      <c r="E192" s="114">
        <v>89</v>
      </c>
      <c r="F192" s="157">
        <v>328</v>
      </c>
      <c r="G192" s="457">
        <v>113</v>
      </c>
      <c r="H192" s="457">
        <v>96</v>
      </c>
    </row>
    <row r="193" spans="1:8" ht="19.95" customHeight="1" x14ac:dyDescent="0.3">
      <c r="A193" s="356" t="s">
        <v>735</v>
      </c>
      <c r="B193" s="301" t="s">
        <v>135</v>
      </c>
      <c r="C193" s="301"/>
      <c r="D193" s="114">
        <v>42</v>
      </c>
      <c r="E193" s="114">
        <v>66</v>
      </c>
      <c r="F193" s="157">
        <v>272</v>
      </c>
      <c r="G193" s="457">
        <v>58</v>
      </c>
      <c r="H193" s="457">
        <v>48</v>
      </c>
    </row>
    <row r="194" spans="1:8" ht="27.6" x14ac:dyDescent="0.3">
      <c r="A194" s="356" t="s">
        <v>736</v>
      </c>
      <c r="B194" s="301" t="s">
        <v>135</v>
      </c>
      <c r="C194" s="301"/>
      <c r="D194" s="114">
        <v>29</v>
      </c>
      <c r="E194" s="114">
        <v>20</v>
      </c>
      <c r="F194" s="157">
        <v>47</v>
      </c>
      <c r="G194" s="457">
        <v>38</v>
      </c>
      <c r="H194" s="457">
        <v>38</v>
      </c>
    </row>
    <row r="195" spans="1:8" ht="19.95" customHeight="1" x14ac:dyDescent="0.3">
      <c r="A195" s="356" t="s">
        <v>737</v>
      </c>
      <c r="B195" s="301" t="s">
        <v>135</v>
      </c>
      <c r="C195" s="301"/>
      <c r="D195" s="114">
        <v>3</v>
      </c>
      <c r="E195" s="114">
        <v>3</v>
      </c>
      <c r="F195" s="157">
        <v>0</v>
      </c>
      <c r="G195" s="457">
        <v>0</v>
      </c>
      <c r="H195" s="457">
        <v>0</v>
      </c>
    </row>
    <row r="196" spans="1:8" ht="19.95" customHeight="1" x14ac:dyDescent="0.3">
      <c r="A196" s="356" t="s">
        <v>738</v>
      </c>
      <c r="B196" s="301" t="s">
        <v>135</v>
      </c>
      <c r="C196" s="301"/>
      <c r="D196" s="114">
        <v>0</v>
      </c>
      <c r="E196" s="114">
        <v>0</v>
      </c>
      <c r="F196" s="157">
        <v>9</v>
      </c>
      <c r="G196" s="457">
        <v>17</v>
      </c>
      <c r="H196" s="457">
        <v>10</v>
      </c>
    </row>
    <row r="197" spans="1:8" ht="19.95" customHeight="1" x14ac:dyDescent="0.3">
      <c r="A197" s="355" t="s">
        <v>762</v>
      </c>
      <c r="B197" s="115" t="s">
        <v>135</v>
      </c>
      <c r="C197" s="115"/>
      <c r="D197" s="345">
        <v>315</v>
      </c>
      <c r="E197" s="345">
        <v>794</v>
      </c>
      <c r="F197" s="346">
        <v>512</v>
      </c>
      <c r="G197" s="458">
        <v>160</v>
      </c>
      <c r="H197" s="458">
        <v>123</v>
      </c>
    </row>
    <row r="198" spans="1:8" ht="19.95" customHeight="1" x14ac:dyDescent="0.3">
      <c r="A198" s="55" t="s">
        <v>734</v>
      </c>
      <c r="B198" s="301" t="s">
        <v>135</v>
      </c>
      <c r="C198" s="301"/>
      <c r="D198" s="114">
        <v>173</v>
      </c>
      <c r="E198" s="114">
        <v>649</v>
      </c>
      <c r="F198" s="157">
        <v>450</v>
      </c>
      <c r="G198" s="457">
        <v>158</v>
      </c>
      <c r="H198" s="457">
        <v>123</v>
      </c>
    </row>
    <row r="199" spans="1:8" ht="19.95" customHeight="1" x14ac:dyDescent="0.3">
      <c r="A199" s="356" t="s">
        <v>735</v>
      </c>
      <c r="B199" s="301" t="s">
        <v>135</v>
      </c>
      <c r="C199" s="301"/>
      <c r="D199" s="114">
        <v>138</v>
      </c>
      <c r="E199" s="114">
        <v>623</v>
      </c>
      <c r="F199" s="157">
        <v>426</v>
      </c>
      <c r="G199" s="457">
        <v>131</v>
      </c>
      <c r="H199" s="457">
        <v>80</v>
      </c>
    </row>
    <row r="200" spans="1:8" ht="27.6" x14ac:dyDescent="0.3">
      <c r="A200" s="356" t="s">
        <v>736</v>
      </c>
      <c r="B200" s="301" t="s">
        <v>135</v>
      </c>
      <c r="C200" s="301"/>
      <c r="D200" s="114">
        <v>35</v>
      </c>
      <c r="E200" s="114">
        <v>25</v>
      </c>
      <c r="F200" s="157">
        <v>19</v>
      </c>
      <c r="G200" s="457">
        <v>21</v>
      </c>
      <c r="H200" s="457">
        <v>40</v>
      </c>
    </row>
    <row r="201" spans="1:8" ht="19.95" customHeight="1" x14ac:dyDescent="0.3">
      <c r="A201" s="356" t="s">
        <v>737</v>
      </c>
      <c r="B201" s="301" t="s">
        <v>135</v>
      </c>
      <c r="C201" s="301"/>
      <c r="D201" s="114">
        <v>0</v>
      </c>
      <c r="E201" s="114">
        <v>1</v>
      </c>
      <c r="F201" s="157">
        <v>3</v>
      </c>
      <c r="G201" s="457">
        <v>4</v>
      </c>
      <c r="H201" s="457">
        <v>3</v>
      </c>
    </row>
    <row r="202" spans="1:8" ht="19.95" customHeight="1" x14ac:dyDescent="0.3">
      <c r="A202" s="356" t="s">
        <v>738</v>
      </c>
      <c r="B202" s="301" t="s">
        <v>135</v>
      </c>
      <c r="C202" s="301"/>
      <c r="D202" s="114">
        <v>0</v>
      </c>
      <c r="E202" s="114">
        <v>0</v>
      </c>
      <c r="F202" s="157">
        <v>2</v>
      </c>
      <c r="G202" s="457">
        <v>2</v>
      </c>
      <c r="H202" s="457">
        <v>0</v>
      </c>
    </row>
    <row r="203" spans="1:8" ht="19.95" customHeight="1" x14ac:dyDescent="0.3">
      <c r="A203" s="354" t="s">
        <v>763</v>
      </c>
      <c r="B203" s="306" t="s">
        <v>1</v>
      </c>
      <c r="C203" s="306" t="s">
        <v>744</v>
      </c>
      <c r="D203" s="347">
        <v>2020</v>
      </c>
      <c r="E203" s="347">
        <v>2021</v>
      </c>
      <c r="F203" s="348">
        <v>2022</v>
      </c>
      <c r="G203" s="349">
        <v>2023</v>
      </c>
      <c r="H203" s="349">
        <v>2024</v>
      </c>
    </row>
    <row r="204" spans="1:8" ht="19.95" customHeight="1" x14ac:dyDescent="0.3">
      <c r="A204" s="459" t="s">
        <v>742</v>
      </c>
      <c r="B204" s="304" t="s">
        <v>365</v>
      </c>
      <c r="C204" s="304" t="s">
        <v>750</v>
      </c>
      <c r="D204" s="321"/>
      <c r="E204" s="321"/>
      <c r="F204" s="321"/>
      <c r="G204" s="321"/>
      <c r="H204" s="457">
        <v>0</v>
      </c>
    </row>
    <row r="205" spans="1:8" ht="19.95" customHeight="1" x14ac:dyDescent="0.3">
      <c r="A205" s="459" t="s">
        <v>743</v>
      </c>
      <c r="B205" s="304" t="s">
        <v>365</v>
      </c>
      <c r="C205" s="304" t="s">
        <v>750</v>
      </c>
      <c r="D205" s="321"/>
      <c r="E205" s="321"/>
      <c r="F205" s="321"/>
      <c r="G205" s="321"/>
      <c r="H205" s="457">
        <v>0</v>
      </c>
    </row>
    <row r="206" spans="1:8" x14ac:dyDescent="0.3">
      <c r="A206" s="480" t="s">
        <v>166</v>
      </c>
      <c r="B206" s="480"/>
      <c r="C206" s="480"/>
      <c r="D206" s="480"/>
      <c r="E206" s="480"/>
      <c r="F206" s="480"/>
      <c r="G206" s="480"/>
      <c r="H206" s="480"/>
    </row>
    <row r="207" spans="1:8" x14ac:dyDescent="0.3">
      <c r="A207" s="481" t="s">
        <v>764</v>
      </c>
      <c r="B207" s="481"/>
      <c r="C207" s="481"/>
      <c r="D207" s="481"/>
      <c r="E207" s="481"/>
      <c r="F207" s="481"/>
      <c r="G207" s="481"/>
      <c r="H207" s="481"/>
    </row>
    <row r="208" spans="1:8" ht="14.4" customHeight="1" x14ac:dyDescent="0.3">
      <c r="A208" s="479" t="s">
        <v>765</v>
      </c>
      <c r="B208" s="479"/>
      <c r="C208" s="479"/>
      <c r="D208" s="479"/>
      <c r="E208" s="479"/>
      <c r="F208" s="479"/>
      <c r="G208" s="479"/>
      <c r="H208" s="479"/>
    </row>
    <row r="209" spans="1:8" x14ac:dyDescent="0.3">
      <c r="A209" s="479" t="s">
        <v>766</v>
      </c>
      <c r="B209" s="479"/>
      <c r="C209" s="479"/>
      <c r="D209" s="479"/>
      <c r="E209" s="479"/>
      <c r="F209" s="479"/>
      <c r="G209" s="479"/>
      <c r="H209" s="479"/>
    </row>
    <row r="210" spans="1:8" ht="14.4" customHeight="1" x14ac:dyDescent="0.3">
      <c r="A210" s="479" t="s">
        <v>767</v>
      </c>
      <c r="B210" s="479"/>
      <c r="C210" s="479"/>
      <c r="D210" s="479"/>
      <c r="E210" s="479"/>
      <c r="F210" s="479"/>
      <c r="G210" s="479"/>
      <c r="H210" s="479"/>
    </row>
    <row r="211" spans="1:8" ht="14.4" customHeight="1" x14ac:dyDescent="0.3">
      <c r="A211" s="479" t="s">
        <v>768</v>
      </c>
      <c r="B211" s="479"/>
      <c r="C211" s="479"/>
      <c r="D211" s="479"/>
      <c r="E211" s="479"/>
      <c r="F211" s="479"/>
      <c r="G211" s="479"/>
      <c r="H211" s="479"/>
    </row>
    <row r="212" spans="1:8" ht="14.4" customHeight="1" x14ac:dyDescent="0.3">
      <c r="A212" s="479" t="s">
        <v>774</v>
      </c>
      <c r="B212" s="479"/>
      <c r="C212" s="479"/>
      <c r="D212" s="479"/>
      <c r="E212" s="479"/>
      <c r="F212" s="479"/>
      <c r="G212" s="479"/>
      <c r="H212" s="479"/>
    </row>
    <row r="213" spans="1:8" x14ac:dyDescent="0.3">
      <c r="A213" s="481" t="s">
        <v>769</v>
      </c>
      <c r="B213" s="481"/>
      <c r="C213" s="481"/>
      <c r="D213" s="481"/>
      <c r="E213" s="481"/>
      <c r="F213" s="481"/>
      <c r="G213" s="481"/>
      <c r="H213" s="481"/>
    </row>
    <row r="214" spans="1:8" x14ac:dyDescent="0.3">
      <c r="A214" s="482" t="s">
        <v>780</v>
      </c>
      <c r="B214" s="482"/>
      <c r="C214" s="482"/>
      <c r="D214" s="482"/>
      <c r="E214" s="482"/>
      <c r="F214" s="482"/>
      <c r="G214" s="482"/>
      <c r="H214" s="482"/>
    </row>
    <row r="215" spans="1:8" x14ac:dyDescent="0.3">
      <c r="A215" s="479" t="s">
        <v>770</v>
      </c>
      <c r="B215" s="479"/>
      <c r="C215" s="479"/>
      <c r="D215" s="479"/>
      <c r="E215" s="479"/>
      <c r="F215" s="479"/>
      <c r="G215" s="479"/>
      <c r="H215" s="479"/>
    </row>
    <row r="216" spans="1:8" x14ac:dyDescent="0.3">
      <c r="A216" s="479" t="s">
        <v>771</v>
      </c>
      <c r="B216" s="479"/>
      <c r="C216" s="479"/>
      <c r="D216" s="479"/>
      <c r="E216" s="479"/>
      <c r="F216" s="479"/>
      <c r="G216" s="479"/>
      <c r="H216" s="479"/>
    </row>
    <row r="217" spans="1:8" x14ac:dyDescent="0.3">
      <c r="A217" s="479" t="s">
        <v>772</v>
      </c>
      <c r="B217" s="479"/>
      <c r="C217" s="479"/>
      <c r="D217" s="479"/>
      <c r="E217" s="479"/>
      <c r="F217" s="479"/>
      <c r="G217" s="479"/>
      <c r="H217" s="479"/>
    </row>
    <row r="218" spans="1:8" x14ac:dyDescent="0.3">
      <c r="A218" s="479" t="s">
        <v>773</v>
      </c>
      <c r="B218" s="479"/>
      <c r="C218" s="479"/>
      <c r="D218" s="479"/>
      <c r="E218" s="479"/>
      <c r="F218" s="479"/>
      <c r="G218" s="479"/>
      <c r="H218" s="479"/>
    </row>
  </sheetData>
  <mergeCells count="13">
    <mergeCell ref="A217:H217"/>
    <mergeCell ref="A218:H218"/>
    <mergeCell ref="A206:H206"/>
    <mergeCell ref="A207:H207"/>
    <mergeCell ref="A208:H208"/>
    <mergeCell ref="A209:H209"/>
    <mergeCell ref="A210:H210"/>
    <mergeCell ref="A211:H211"/>
    <mergeCell ref="A213:H213"/>
    <mergeCell ref="A214:H214"/>
    <mergeCell ref="A215:H215"/>
    <mergeCell ref="A216:H216"/>
    <mergeCell ref="A212:H2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6</vt:i4>
      </vt:variant>
    </vt:vector>
  </HeadingPairs>
  <TitlesOfParts>
    <vt:vector size="6" baseType="lpstr">
      <vt:lpstr>Climate Change</vt:lpstr>
      <vt:lpstr>Environment</vt:lpstr>
      <vt:lpstr>Health&amp;Safety</vt:lpstr>
      <vt:lpstr>People</vt:lpstr>
      <vt:lpstr>Communities</vt:lpstr>
      <vt:lpstr>Integrity &amp; Transparency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2025-04-24T12:51:14Z</dcterms:created>
  <dcterms:modified xsi:type="dcterms:W3CDTF">2025-04-24T18:34:24Z</dcterms:modified>
</cp:coreProperties>
</file>